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4_募集要項\R3年度の募集\R3 ファンド申請書\"/>
    </mc:Choice>
  </mc:AlternateContent>
  <bookViews>
    <workbookView xWindow="0" yWindow="0" windowWidth="20496" windowHeight="7680" tabRatio="779" activeTab="1"/>
  </bookViews>
  <sheets>
    <sheet name="業種コード" sheetId="21" r:id="rId1"/>
    <sheet name="（要提出）提出資料チェックシート  " sheetId="36" r:id="rId2"/>
    <sheet name="様式第1号  " sheetId="34" r:id="rId3"/>
    <sheet name="別紙1-1、１-２  " sheetId="30" r:id="rId4"/>
    <sheet name="別紙2  " sheetId="35" r:id="rId5"/>
    <sheet name="別紙3" sheetId="31" r:id="rId6"/>
    <sheet name="別記様式 " sheetId="32" r:id="rId7"/>
    <sheet name="別記様式（対象経費明細）" sheetId="33" r:id="rId8"/>
  </sheets>
  <definedNames>
    <definedName name="_xlnm.Print_Area" localSheetId="1">'（要提出）提出資料チェックシート  '!$A$1:$H$31</definedName>
    <definedName name="_xlnm.Print_Area" localSheetId="0">業種コード!$L$1:$L$2</definedName>
    <definedName name="_xlnm.Print_Area" localSheetId="6">'別記様式 '!$B$1:$R$57,'別記様式 '!$B$59:$R$112</definedName>
    <definedName name="_xlnm.Print_Area" localSheetId="7">'別記様式（対象経費明細）'!$B$1:$L$105</definedName>
    <definedName name="_xlnm.Print_Area" localSheetId="3">'別紙1-1、１-２  '!$B$1:$AA$72</definedName>
    <definedName name="_xlnm.Print_Area" localSheetId="4">'別紙2  '!$B$1:$J$50</definedName>
    <definedName name="_xlnm.Print_Area" localSheetId="5">別紙3!$B$1:$E$38</definedName>
    <definedName name="_xlnm.Print_Area" localSheetId="2">'様式第1号  '!$B$1:$U$39</definedName>
  </definedNames>
  <calcPr calcId="162913"/>
</workbook>
</file>

<file path=xl/calcChain.xml><?xml version="1.0" encoding="utf-8"?>
<calcChain xmlns="http://schemas.openxmlformats.org/spreadsheetml/2006/main">
  <c r="H47" i="32" l="1"/>
  <c r="I47" i="32" s="1"/>
  <c r="J47" i="32" s="1"/>
  <c r="K47" i="32" s="1"/>
  <c r="L47" i="32" s="1"/>
  <c r="M47" i="32" s="1"/>
  <c r="N47" i="32" s="1"/>
  <c r="O47" i="32" s="1"/>
  <c r="P47" i="32" s="1"/>
  <c r="Q47" i="32" s="1"/>
  <c r="R47" i="32" s="1"/>
  <c r="J40" i="35" l="1"/>
  <c r="I40" i="35"/>
  <c r="H40" i="35"/>
  <c r="G40" i="35"/>
  <c r="F40" i="35"/>
  <c r="J36" i="35"/>
  <c r="I36" i="35"/>
  <c r="H36" i="35"/>
  <c r="G36" i="35"/>
  <c r="F36" i="35"/>
  <c r="J30" i="35"/>
  <c r="J31" i="35" s="1"/>
  <c r="I30" i="35"/>
  <c r="H30" i="35"/>
  <c r="H31" i="35" s="1"/>
  <c r="G30" i="35"/>
  <c r="G31" i="35" s="1"/>
  <c r="F30" i="35"/>
  <c r="F31" i="35" s="1"/>
  <c r="J21" i="35"/>
  <c r="I21" i="35"/>
  <c r="H21" i="35"/>
  <c r="G21" i="35"/>
  <c r="F21" i="35"/>
  <c r="H32" i="35" l="1"/>
  <c r="H37" i="35" s="1"/>
  <c r="H38" i="35" s="1"/>
  <c r="G32" i="35"/>
  <c r="G37" i="35" s="1"/>
  <c r="G38" i="35" s="1"/>
  <c r="F32" i="35"/>
  <c r="F37" i="35" s="1"/>
  <c r="F38" i="35" s="1"/>
  <c r="J32" i="35"/>
  <c r="J37" i="35" s="1"/>
  <c r="J38" i="35" s="1"/>
  <c r="I32" i="35"/>
  <c r="I37" i="35" s="1"/>
  <c r="I38"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36" i="31"/>
  <c r="D24" i="31"/>
  <c r="D25" i="31" s="1"/>
  <c r="D27" i="31" s="1"/>
  <c r="D19" i="31"/>
  <c r="H19" i="33" l="1"/>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<sst xmlns="http://schemas.openxmlformats.org/spreadsheetml/2006/main" count="1133" uniqueCount="915">
  <si>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</si>
  <si>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</si>
  <si>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</si>
  <si>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</si>
  <si>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</si>
  <si>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</si>
  <si>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</si>
  <si>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</si>
  <si>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</si>
  <si>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</si>
  <si>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</si>
  <si>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</si>
  <si>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</si>
  <si>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</si>
  <si>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</si>
  <si>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</si>
  <si>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</si>
  <si>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</si>
  <si>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</si>
  <si>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</si>
  <si>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</si>
  <si>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</si>
  <si>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</si>
  <si>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</si>
  <si>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</si>
  <si>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</si>
  <si>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</si>
  <si>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</si>
  <si>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</si>
  <si>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</si>
  <si>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</si>
  <si>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</si>
  <si>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</si>
  <si>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</si>
  <si>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</si>
  <si>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</si>
  <si>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</si>
  <si>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</si>
  <si>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</si>
  <si>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</si>
  <si>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</si>
  <si>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</si>
  <si>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</si>
  <si>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</si>
  <si>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</si>
  <si>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</si>
  <si>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</si>
  <si>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</si>
  <si>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</si>
  <si>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</si>
  <si>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</si>
  <si>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</si>
  <si>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</si>
  <si>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</si>
  <si>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</si>
  <si>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</si>
  <si>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</si>
  <si>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</si>
  <si>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</si>
  <si>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</si>
  <si>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</si>
  <si>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</si>
  <si>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</si>
  <si>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</si>
  <si>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</si>
  <si>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</si>
  <si>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</si>
  <si>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</si>
  <si>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</si>
  <si>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</si>
  <si>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</si>
  <si>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</si>
  <si>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</si>
  <si>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</si>
  <si>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</si>
  <si>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</si>
  <si>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</si>
  <si>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</si>
  <si>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</si>
  <si>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</si>
  <si>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</si>
  <si>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</si>
  <si>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</si>
  <si>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</si>
  <si>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</si>
  <si>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</si>
  <si>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</si>
  <si>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</si>
  <si>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</si>
  <si>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</si>
  <si>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</si>
  <si>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</si>
  <si>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</si>
  <si>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</si>
  <si>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</si>
  <si>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</si>
  <si>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</si>
  <si>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</si>
  <si>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</si>
  <si>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</si>
  <si>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</si>
  <si>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</si>
  <si>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</si>
  <si>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</si>
  <si>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</si>
  <si>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</si>
  <si>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</si>
  <si>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</si>
  <si>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</si>
  <si>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</si>
  <si>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</si>
  <si>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</si>
  <si>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</si>
  <si>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</si>
  <si>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</si>
  <si>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</si>
  <si>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</si>
  <si>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</si>
  <si>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</si>
  <si>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</si>
  <si>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</si>
  <si>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</si>
  <si>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</si>
  <si>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</si>
  <si>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</si>
  <si>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試作･研究内容</t>
    <rPh sb="0" eb="2">
      <t>シサク</t>
    </rPh>
    <rPh sb="3" eb="5">
      <t>ケンキュウ</t>
    </rPh>
    <rPh sb="5" eb="7">
      <t>ナイヨウホウホウ</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</si>
  <si>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</si>
  <si>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</si>
  <si>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</si>
  <si>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</si>
  <si>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</si>
  <si>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</si>
  <si>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</si>
  <si>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</si>
  <si>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</si>
  <si>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</si>
  <si>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</si>
  <si>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</si>
  <si>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</si>
  <si>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</si>
  <si>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</si>
  <si>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</si>
  <si>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</si>
  <si>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</si>
  <si>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</si>
  <si>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</si>
  <si>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</si>
  <si>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</si>
  <si>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</si>
  <si>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</si>
  <si>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</si>
  <si>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</si>
  <si>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</si>
  <si>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</si>
  <si>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</si>
  <si>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</si>
  <si>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</si>
  <si>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</si>
  <si>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</si>
  <si>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</si>
  <si>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</si>
  <si>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</si>
  <si>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</si>
  <si>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</si>
  <si>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</si>
  <si>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</si>
  <si>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</si>
  <si>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</si>
  <si>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</si>
  <si>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</si>
  <si>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</si>
  <si>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</si>
  <si>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</si>
  <si>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</si>
  <si>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</si>
  <si>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</si>
  <si>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</si>
  <si>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</si>
  <si>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</si>
  <si>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</si>
  <si>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</si>
  <si>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</si>
  <si>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</si>
  <si>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</si>
  <si>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</si>
  <si>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</si>
  <si>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</si>
  <si>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</si>
  <si>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</si>
  <si>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</si>
  <si>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</si>
  <si>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</si>
  <si>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</si>
  <si>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</si>
  <si>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</si>
  <si>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</si>
  <si>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</si>
  <si>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</si>
  <si>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</si>
  <si>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</si>
  <si>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</si>
  <si>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</si>
  <si>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</si>
  <si>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</si>
  <si>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</si>
  <si>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</si>
  <si>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</si>
  <si>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</si>
  <si>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</si>
  <si>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</si>
  <si>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</si>
  <si>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</si>
  <si>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</si>
  <si>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</si>
  <si>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</si>
  <si>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</si>
  <si>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</si>
  <si>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</si>
  <si>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</si>
  <si>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</si>
  <si>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</si>
  <si>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</si>
  <si>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</si>
  <si>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</si>
  <si>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</si>
  <si>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</si>
  <si>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</si>
  <si>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</si>
  <si>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</si>
  <si>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</si>
  <si>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</si>
  <si>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</si>
  <si>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</si>
  <si>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</si>
  <si>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</si>
  <si>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</si>
  <si>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</si>
  <si>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</si>
  <si>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</si>
  <si>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</si>
  <si>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</si>
  <si>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</si>
  <si>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</si>
  <si>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</si>
  <si>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</si>
  <si>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</si>
  <si>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</si>
  <si>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</si>
  <si>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</si>
  <si>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</si>
  <si>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</si>
  <si>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</si>
  <si>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</si>
  <si>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</si>
  <si>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</si>
  <si>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</si>
  <si>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</si>
  <si>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</si>
  <si>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</si>
  <si>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</si>
  <si>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</si>
  <si>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</si>
  <si>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</si>
  <si>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</si>
  <si>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</si>
  <si>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</si>
  <si>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</si>
  <si>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</si>
  <si>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</si>
  <si>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</si>
  <si>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</si>
  <si>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</si>
  <si>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</si>
  <si>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</si>
  <si>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</si>
  <si>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</si>
  <si>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</si>
  <si>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</si>
  <si>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</si>
  <si>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</si>
  <si>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</si>
  <si>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</si>
  <si>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</si>
  <si>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</si>
  <si>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</si>
  <si>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</si>
  <si>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</si>
  <si>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</si>
  <si>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</si>
  <si>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</si>
  <si>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</si>
  <si>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</si>
  <si>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</si>
  <si>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</si>
  <si>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</si>
  <si>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</si>
  <si>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</si>
  <si>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</si>
  <si>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</si>
  <si>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</si>
  <si>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</si>
  <si>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</si>
  <si>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</si>
  <si>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</si>
  <si>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</si>
  <si>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</si>
  <si>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</si>
  <si>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</si>
  <si>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</si>
  <si>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</si>
  <si>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</si>
  <si>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</si>
  <si>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</si>
  <si>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</si>
  <si>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</si>
  <si>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</si>
  <si>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</si>
  <si>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</si>
  <si>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</si>
  <si>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</si>
  <si>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</si>
  <si>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</si>
  <si>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</si>
  <si>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</si>
  <si>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</si>
  <si>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</si>
  <si>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</si>
  <si>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</si>
  <si>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</si>
  <si>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</si>
  <si>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</si>
  <si>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</si>
  <si>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</si>
  <si>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</si>
  <si>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</si>
  <si>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</si>
  <si>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</si>
  <si>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</si>
  <si>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</si>
  <si>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</si>
  <si>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</si>
  <si>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</si>
  <si>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</si>
  <si>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</si>
  <si>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</si>
  <si>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</si>
  <si>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</si>
  <si>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</si>
  <si>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</si>
  <si>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</si>
  <si>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</si>
  <si>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</si>
  <si>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</si>
  <si>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</si>
  <si>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</si>
  <si>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</si>
  <si>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</si>
  <si>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</si>
  <si>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</si>
  <si>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</si>
  <si>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</si>
  <si>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</si>
  <si>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</si>
  <si>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</si>
  <si>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</si>
  <si>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</si>
  <si>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</si>
  <si>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</si>
  <si>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</si>
  <si>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</si>
  <si>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</si>
  <si>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</si>
  <si>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</si>
  <si>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</si>
  <si>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</si>
  <si>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</si>
  <si>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</si>
  <si>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</si>
  <si>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</si>
  <si>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</si>
  <si>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</si>
  <si>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</si>
  <si>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</si>
  <si>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</si>
  <si>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</si>
  <si>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</si>
  <si>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</si>
  <si>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</si>
  <si>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</si>
  <si>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</si>
  <si>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</si>
  <si>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</si>
  <si>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</si>
  <si>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</si>
  <si>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</si>
  <si>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</si>
  <si>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</si>
  <si>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</si>
  <si>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</si>
  <si>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</si>
  <si>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</si>
  <si>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</si>
  <si>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</si>
  <si>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</si>
  <si>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</si>
  <si>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</si>
  <si>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</si>
  <si>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</si>
  <si>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</si>
  <si>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</si>
  <si>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</si>
  <si>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</si>
  <si>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</si>
  <si>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</si>
  <si>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</si>
  <si>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</si>
  <si>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</si>
  <si>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</si>
  <si>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</si>
  <si>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</si>
  <si>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</si>
  <si>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</si>
  <si>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</si>
  <si>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</si>
  <si>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</si>
  <si>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</si>
  <si>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</si>
  <si>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</si>
  <si>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</si>
  <si>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</si>
  <si>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</si>
  <si>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</si>
  <si>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</si>
  <si>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</si>
  <si>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</si>
  <si>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</si>
  <si>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</si>
  <si>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</si>
  <si>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</si>
  <si>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</si>
  <si>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</si>
  <si>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</si>
  <si>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</si>
  <si>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</si>
  <si>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</si>
  <si>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</si>
  <si>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</si>
  <si>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</si>
  <si>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</si>
  <si>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</si>
  <si>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</si>
  <si>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</si>
  <si>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</si>
  <si>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</si>
  <si>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</si>
  <si>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</si>
  <si>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</si>
  <si>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</si>
  <si>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</si>
  <si>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</si>
  <si>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</si>
  <si>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</si>
  <si>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</si>
  <si>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</si>
  <si>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</si>
  <si>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</si>
  <si>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</si>
  <si>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</si>
  <si>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</si>
  <si>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</si>
  <si>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</si>
  <si>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</si>
  <si>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</si>
  <si>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</si>
  <si>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</si>
  <si>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</si>
  <si>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</si>
  <si>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</si>
  <si>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</si>
  <si>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</si>
  <si>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</si>
  <si>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</si>
  <si>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</si>
  <si>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</si>
  <si>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</si>
  <si>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</si>
  <si>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</si>
  <si>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</si>
  <si>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</si>
  <si>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</si>
  <si>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</si>
  <si>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</si>
  <si>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</si>
  <si>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</si>
  <si>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</si>
  <si>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</si>
  <si>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</si>
  <si>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</si>
  <si>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</si>
  <si>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</si>
  <si>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</si>
  <si>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</si>
  <si>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</si>
  <si>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</si>
  <si>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</si>
  <si>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</si>
  <si>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</si>
  <si>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</si>
  <si>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</si>
  <si>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</si>
  <si>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</si>
  <si>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</si>
  <si>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</si>
  <si>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</si>
  <si>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</si>
  <si>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</si>
  <si>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</si>
  <si>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</si>
  <si>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</si>
  <si>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</si>
  <si>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</si>
  <si>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</si>
  <si>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</si>
  <si>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</si>
  <si>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</si>
  <si>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</si>
  <si>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</si>
  <si>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</si>
  <si>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</si>
  <si>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</si>
  <si>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</si>
  <si>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</si>
  <si>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</si>
  <si>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</si>
  <si>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</si>
  <si>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</si>
  <si>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</si>
  <si>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</si>
  <si>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</si>
  <si>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</si>
  <si>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</si>
  <si>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</si>
  <si>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</si>
  <si>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</si>
  <si>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</si>
  <si>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</si>
  <si>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</si>
  <si>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</si>
  <si>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</si>
  <si>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</si>
  <si>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</si>
  <si>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</si>
  <si>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</si>
  <si>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</si>
  <si>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</si>
  <si>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</si>
  <si>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</si>
  <si>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</si>
  <si>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</si>
  <si>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</si>
  <si>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</si>
  <si>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</si>
  <si>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</si>
  <si>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</si>
  <si>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</si>
  <si>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</si>
  <si>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</si>
  <si>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</si>
  <si>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</si>
  <si>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</si>
  <si>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</si>
  <si>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</si>
  <si>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</si>
  <si>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</si>
  <si>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</si>
  <si>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</si>
  <si>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</si>
  <si>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</si>
  <si>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</si>
  <si>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</si>
  <si>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</si>
  <si>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</si>
  <si>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</si>
  <si>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</si>
  <si>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</si>
  <si>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</si>
  <si>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</si>
  <si>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</si>
  <si>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</si>
  <si>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</si>
  <si>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</si>
  <si>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</si>
  <si>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</si>
  <si>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</si>
  <si>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</si>
  <si>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</si>
  <si>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</si>
  <si>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</si>
  <si>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</si>
  <si>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</si>
  <si>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</si>
  <si>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</si>
  <si>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</si>
  <si>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</si>
  <si>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</si>
  <si>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</si>
  <si>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</si>
  <si>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</si>
  <si>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</si>
  <si>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</si>
  <si>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</si>
  <si>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</si>
  <si>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</si>
  <si>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</si>
  <si>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</si>
  <si>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</si>
  <si>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</si>
  <si>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</si>
  <si>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</si>
  <si>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</si>
  <si>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</si>
  <si>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</si>
  <si>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</si>
  <si>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</si>
  <si>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</si>
  <si>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</si>
  <si>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</si>
  <si>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</si>
  <si>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</si>
  <si>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</si>
  <si>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</si>
  <si>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</si>
  <si>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</si>
  <si>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</si>
  <si>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</si>
  <si>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</si>
  <si>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</si>
  <si>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</si>
  <si>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</si>
  <si>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</si>
  <si>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</si>
  <si>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</si>
  <si>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</si>
  <si>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</si>
  <si>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</si>
  <si>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</si>
  <si>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</si>
  <si>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</si>
  <si>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</si>
  <si>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</si>
  <si>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</si>
  <si>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</si>
  <si>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</si>
  <si>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</si>
  <si>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</si>
  <si>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</si>
  <si>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</si>
  <si>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</si>
  <si>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</si>
  <si>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</si>
  <si>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</si>
  <si>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</si>
  <si>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</si>
  <si>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</si>
  <si>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</si>
  <si>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</si>
  <si>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</si>
  <si>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</si>
  <si>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</si>
  <si>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</si>
  <si>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</si>
  <si>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</si>
  <si>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</si>
  <si>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</si>
  <si>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</si>
  <si>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</si>
  <si>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</si>
  <si>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</si>
  <si>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</si>
  <si>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</si>
  <si>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</si>
  <si>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</si>
  <si>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</si>
  <si>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</si>
  <si>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</si>
  <si>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</si>
  <si>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</si>
  <si>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</si>
  <si>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</si>
  <si>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</si>
  <si>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</si>
  <si>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</si>
  <si>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</si>
  <si>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</si>
  <si>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</si>
  <si>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</si>
  <si>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</si>
  <si>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</si>
  <si>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</si>
  <si>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</si>
  <si>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</si>
  <si>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</si>
  <si>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</si>
  <si>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</si>
  <si>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</si>
  <si>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</si>
  <si>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</si>
  <si>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</si>
  <si>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</si>
  <si>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</si>
  <si>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</si>
  <si>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</si>
  <si>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</si>
  <si>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</si>
  <si>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</si>
  <si>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</si>
  <si>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</si>
  <si>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</si>
  <si>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</si>
  <si>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</si>
  <si>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</si>
  <si>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</si>
  <si>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</si>
  <si>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</si>
  <si>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</si>
  <si>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</si>
  <si>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</si>
  <si>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</si>
  <si>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</si>
  <si>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</si>
  <si>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</si>
  <si>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</si>
  <si>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</si>
  <si>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</si>
  <si>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</si>
  <si>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</si>
  <si>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</si>
  <si>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</si>
  <si>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</si>
  <si>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</si>
  <si>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</si>
  <si>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</si>
  <si>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</si>
  <si>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</si>
  <si>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</si>
  <si>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</si>
  <si>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</si>
  <si>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</si>
  <si>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</si>
  <si>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</si>
  <si>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</si>
  <si>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</si>
  <si>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</si>
  <si>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</si>
  <si>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</si>
  <si>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</si>
  <si>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</si>
  <si>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</si>
  <si>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</si>
  <si>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</si>
  <si>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</si>
  <si>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</si>
  <si>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</si>
  <si>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</si>
  <si>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</si>
  <si>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</si>
  <si>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</si>
  <si>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</si>
  <si>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</si>
  <si>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</si>
  <si>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</si>
  <si>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</si>
  <si>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</si>
  <si>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</si>
  <si>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</si>
  <si>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</si>
  <si>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</si>
  <si>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</si>
  <si>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</si>
  <si>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</si>
  <si>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</si>
  <si>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</si>
  <si>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</si>
  <si>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</si>
  <si>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</si>
  <si>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</si>
  <si>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</si>
  <si>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</si>
  <si>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</si>
  <si>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</si>
  <si>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</si>
  <si>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</si>
  <si>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</si>
  <si>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</si>
  <si>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</si>
  <si>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</si>
  <si>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</si>
  <si>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</si>
  <si>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</si>
  <si>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</si>
  <si>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</si>
  <si>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</si>
  <si>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</si>
  <si>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</si>
  <si>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</si>
  <si>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</si>
  <si>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</si>
  <si>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</si>
  <si>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</si>
  <si>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</si>
  <si>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</si>
  <si>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</si>
  <si>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</si>
  <si>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</si>
  <si>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</si>
  <si>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</si>
  <si>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</si>
  <si>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</si>
  <si>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</si>
  <si>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</si>
  <si>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</si>
  <si>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</si>
  <si>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</si>
  <si>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</si>
  <si>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</si>
  <si>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</si>
  <si>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</si>
  <si>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</si>
  <si>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</si>
  <si>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</si>
  <si>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</si>
  <si>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</si>
  <si>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</si>
  <si>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たいので、あらかじめ審査を受けたく、下記のとおり事業計画書を提出します。</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</si>
  <si>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</si>
  <si>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</si>
  <si>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</si>
  <si>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</si>
  <si>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</si>
  <si>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</si>
  <si>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</si>
  <si>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</si>
  <si>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</si>
  <si>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</si>
  <si>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</si>
  <si>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</si>
  <si>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</si>
  <si>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</si>
  <si>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</si>
  <si>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</si>
  <si>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</si>
  <si>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</si>
  <si>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</si>
  <si>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</si>
  <si>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</si>
  <si>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</si>
  <si>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</si>
  <si>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</si>
  <si>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</si>
  <si>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</si>
  <si>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</si>
  <si>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</si>
  <si>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</si>
  <si>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</si>
  <si>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</si>
  <si>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</si>
  <si>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</si>
  <si>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</si>
  <si>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</si>
  <si>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</si>
  <si>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</si>
  <si>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</si>
  <si>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</si>
  <si>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</si>
  <si>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</si>
  <si>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</si>
  <si>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</si>
  <si>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</si>
  <si>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</si>
  <si>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</si>
  <si>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</si>
  <si>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</si>
  <si>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</si>
  <si>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</si>
  <si>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</si>
  <si>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</si>
  <si>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</si>
  <si>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</si>
  <si>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</si>
  <si>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</si>
  <si>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</si>
  <si>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</si>
  <si>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</si>
  <si>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</si>
  <si>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</si>
  <si>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</si>
  <si>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</si>
  <si>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</si>
  <si>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</si>
  <si>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</si>
  <si>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</si>
  <si>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r>
      <t xml:space="preserve">事業の実施体制
 　　（組織図）
</t>
    </r>
    <r>
      <rPr>
        <sz val="8"/>
        <rFont val="ＭＳ Ｐ明朝"/>
        <family val="1"/>
        <charset val="128"/>
      </rPr>
      <t>農商工連携の場合は
農林漁業者との連携
体制を記載</t>
    </r>
    <rPh sb="20" eb="23">
      <t>ノウショウコウ</t>
    </rPh>
    <rPh sb="23" eb="25">
      <t>レンケイ</t>
    </rPh>
    <rPh sb="26" eb="28">
      <t>バアイ</t>
    </rPh>
    <rPh sb="30" eb="32">
      <t>ノウリン</t>
    </rPh>
    <rPh sb="32" eb="34">
      <t>ギョギョウ</t>
    </rPh>
    <rPh sb="34" eb="35">
      <t>シャ</t>
    </rPh>
    <rPh sb="37" eb="39">
      <t>レンケイ</t>
    </rPh>
    <rPh sb="40" eb="42">
      <t>タイセイ</t>
    </rPh>
    <rPh sb="43" eb="45">
      <t>キサイ</t>
    </rPh>
    <phoneticPr fontId="1"/>
  </si>
  <si>
    <t>　　　具体的な内容は、別記
　　　様式に記載すること</t>
    <phoneticPr fontId="1"/>
  </si>
  <si>
    <t>提出媒体</t>
    <rPh sb="0" eb="2">
      <t>テイシュツ</t>
    </rPh>
    <rPh sb="2" eb="4">
      <t>バイタイ</t>
    </rPh>
    <phoneticPr fontId="1"/>
  </si>
  <si>
    <t>北海道中小企業新応援ファンド助成金助成事業計画書（様式第1号）
　</t>
    <phoneticPr fontId="1"/>
  </si>
  <si>
    <t>電子記録媒体</t>
    <rPh sb="0" eb="2">
      <t>デンシ</t>
    </rPh>
    <rPh sb="2" eb="4">
      <t>キロク</t>
    </rPh>
    <rPh sb="4" eb="6">
      <t>バイタイ</t>
    </rPh>
    <phoneticPr fontId="1"/>
  </si>
  <si>
    <t>電子記録媒体または
紙媒体</t>
    <rPh sb="0" eb="2">
      <t>デンシ</t>
    </rPh>
    <rPh sb="2" eb="4">
      <t>キロク</t>
    </rPh>
    <rPh sb="4" eb="6">
      <t>バイタイ</t>
    </rPh>
    <rPh sb="10" eb="11">
      <t>カミ</t>
    </rPh>
    <rPh sb="11" eb="13">
      <t>バイタイ</t>
    </rPh>
    <phoneticPr fontId="1"/>
  </si>
  <si>
    <t>電子記録媒体</t>
    <rPh sb="0" eb="2">
      <t>デンシ</t>
    </rPh>
    <rPh sb="2" eb="4">
      <t>キロク</t>
    </rPh>
    <rPh sb="4" eb="6">
      <t>バイタイ</t>
    </rPh>
    <phoneticPr fontId="1"/>
  </si>
  <si>
    <t>　(７）　電子記録媒体でご提出いただく書類は、CD-RやUSBメモリ等にデータを保存のうえ、必要に応じて紙媒体資料を同封し封筒に</t>
    <rPh sb="5" eb="7">
      <t>デンシ</t>
    </rPh>
    <rPh sb="7" eb="9">
      <t>キロク</t>
    </rPh>
    <rPh sb="9" eb="11">
      <t>バイタイ</t>
    </rPh>
    <rPh sb="13" eb="15">
      <t>テイシュツ</t>
    </rPh>
    <rPh sb="19" eb="21">
      <t>ショルイ</t>
    </rPh>
    <rPh sb="34" eb="35">
      <t>トウ</t>
    </rPh>
    <rPh sb="40" eb="42">
      <t>ホゾン</t>
    </rPh>
    <rPh sb="46" eb="48">
      <t>ヒツヨウ</t>
    </rPh>
    <rPh sb="49" eb="50">
      <t>オウ</t>
    </rPh>
    <rPh sb="52" eb="53">
      <t>カミ</t>
    </rPh>
    <rPh sb="53" eb="55">
      <t>バイタイ</t>
    </rPh>
    <rPh sb="55" eb="57">
      <t>シリョウ</t>
    </rPh>
    <rPh sb="58" eb="60">
      <t>ドウフウ</t>
    </rPh>
    <rPh sb="61" eb="63">
      <t>フウトウ</t>
    </rPh>
    <phoneticPr fontId="1"/>
  </si>
  <si>
    <t>　　　「北海道中小企業新応援ファンド事業申請書類在中」とご記載のうえ、ご提出ください。</t>
    <rPh sb="4" eb="7">
      <t>ホッカイドウ</t>
    </rPh>
    <rPh sb="7" eb="9">
      <t>チュウショウ</t>
    </rPh>
    <rPh sb="9" eb="11">
      <t>キギョウ</t>
    </rPh>
    <rPh sb="11" eb="12">
      <t>シン</t>
    </rPh>
    <rPh sb="12" eb="14">
      <t>オウエン</t>
    </rPh>
    <rPh sb="18" eb="20">
      <t>ジギョウ</t>
    </rPh>
    <rPh sb="20" eb="22">
      <t>シンセイ</t>
    </rPh>
    <rPh sb="22" eb="24">
      <t>ショルイ</t>
    </rPh>
    <rPh sb="24" eb="26">
      <t>ザイチュウ</t>
    </rPh>
    <rPh sb="29" eb="31">
      <t>キサイ</t>
    </rPh>
    <rPh sb="36" eb="38">
      <t>テイシュツ</t>
    </rPh>
    <phoneticPr fontId="1"/>
  </si>
  <si>
    <t>令和３年度 北海道中小企業新応援ファンド助成金助成事業計画書</t>
    <rPh sb="0" eb="2">
      <t>レイワ</t>
    </rPh>
    <rPh sb="3" eb="5">
      <t>ネンド</t>
    </rPh>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</si>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</sst>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2"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816">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3" fillId="0" borderId="0" xfId="0" applyFont="1" applyAlignment="1">
      <alignment vertical="top"/>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7" fillId="3" borderId="6"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3" xfId="0" applyNumberFormat="1" applyFont="1" applyFill="1" applyBorder="1" applyAlignment="1">
      <alignment horizontal="righ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3" fillId="0" borderId="80"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70"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0" borderId="81" xfId="9" applyFont="1" applyFill="1" applyBorder="1" applyAlignment="1">
      <alignment vertical="center" wrapText="1"/>
    </xf>
    <xf numFmtId="0" fontId="3" fillId="2" borderId="83" xfId="9" applyFont="1" applyFill="1" applyBorder="1" applyAlignment="1">
      <alignment horizontal="center" vertical="center" wrapText="1"/>
    </xf>
    <xf numFmtId="0" fontId="3" fillId="0" borderId="26" xfId="9" applyFont="1" applyFill="1" applyBorder="1" applyAlignment="1">
      <alignment vertical="center" wrapText="1"/>
    </xf>
    <xf numFmtId="0" fontId="3" fillId="0" borderId="25" xfId="9" applyFont="1" applyFill="1" applyBorder="1" applyAlignment="1">
      <alignment horizontal="left" vertical="center" wrapText="1"/>
    </xf>
    <xf numFmtId="0" fontId="3" fillId="0" borderId="44" xfId="9" applyFont="1" applyFill="1" applyBorder="1" applyAlignment="1">
      <alignment horizontal="left" vertical="center" wrapText="1"/>
    </xf>
    <xf numFmtId="0" fontId="3" fillId="0" borderId="72" xfId="9" applyFont="1" applyFill="1" applyBorder="1" applyAlignment="1">
      <alignment horizontal="left" vertical="center" wrapText="1"/>
    </xf>
    <xf numFmtId="0" fontId="3" fillId="0" borderId="82" xfId="9" applyFont="1" applyFill="1" applyBorder="1" applyAlignment="1">
      <alignment horizontal="left" vertical="center" wrapText="1"/>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18" fillId="0" borderId="0" xfId="9" applyFont="1" applyAlignment="1">
      <alignment vertical="top" wrapText="1"/>
    </xf>
    <xf numFmtId="0" fontId="18" fillId="0" borderId="0" xfId="9" applyFont="1" applyAlignment="1">
      <alignment horizontal="left" vertical="center"/>
    </xf>
    <xf numFmtId="0" fontId="18"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1" xfId="9" applyFont="1" applyFill="1" applyBorder="1" applyAlignment="1">
      <alignment vertical="center" wrapText="1"/>
    </xf>
    <xf numFmtId="0" fontId="18" fillId="0" borderId="41"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2"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3" xfId="9" applyFont="1" applyFill="1" applyBorder="1" applyAlignment="1">
      <alignment horizontal="center" vertical="center" wrapText="1"/>
    </xf>
    <xf numFmtId="0" fontId="18" fillId="2" borderId="84" xfId="9" applyFont="1" applyFill="1" applyBorder="1" applyAlignment="1">
      <alignment horizontal="center" vertical="center"/>
    </xf>
    <xf numFmtId="0" fontId="3" fillId="0" borderId="85"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0" borderId="0" xfId="0" applyNumberFormat="1" applyFont="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2"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2"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21" xfId="0" applyFont="1" applyFill="1" applyBorder="1" applyAlignment="1">
      <alignment horizontal="left" vertical="center"/>
    </xf>
    <xf numFmtId="0" fontId="2" fillId="0" borderId="95" xfId="0" applyFont="1" applyFill="1" applyBorder="1" applyAlignment="1">
      <alignment horizontal="left" vertical="center"/>
    </xf>
    <xf numFmtId="0" fontId="3" fillId="3" borderId="96"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6"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8"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8"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1"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6"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4"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95"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3" fillId="0" borderId="97"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2"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2"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2"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2"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2" xfId="0" applyFont="1" applyFill="1" applyBorder="1" applyAlignment="1">
      <alignment vertical="center"/>
    </xf>
    <xf numFmtId="0" fontId="3" fillId="0" borderId="36" xfId="0" applyFont="1" applyFill="1" applyBorder="1" applyAlignment="1">
      <alignment vertical="center"/>
    </xf>
    <xf numFmtId="0" fontId="4" fillId="0" borderId="0" xfId="7" applyFont="1" applyBorder="1" applyAlignment="1">
      <alignment wrapText="1"/>
    </xf>
    <xf numFmtId="0" fontId="3" fillId="3" borderId="107" xfId="7" applyFont="1" applyFill="1" applyBorder="1" applyAlignment="1">
      <alignment horizontal="center" vertical="center" wrapText="1"/>
    </xf>
    <xf numFmtId="0" fontId="3" fillId="3" borderId="108"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2"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2"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32" fillId="3" borderId="105" xfId="7" applyFont="1" applyFill="1" applyBorder="1" applyAlignment="1">
      <alignment vertical="center"/>
    </xf>
    <xf numFmtId="0" fontId="32" fillId="3" borderId="106"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2"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9" xfId="7" applyFont="1" applyFill="1" applyBorder="1" applyAlignment="1">
      <alignment horizontal="center" vertical="center" textRotation="255"/>
    </xf>
    <xf numFmtId="0" fontId="3" fillId="3" borderId="94" xfId="7" applyFont="1" applyFill="1" applyBorder="1" applyAlignment="1">
      <alignment horizontal="center" vertical="center" textRotation="255"/>
    </xf>
    <xf numFmtId="0" fontId="3" fillId="3" borderId="81" xfId="7" applyFont="1" applyFill="1" applyBorder="1" applyAlignment="1">
      <alignment horizontal="center" vertical="center" textRotation="255"/>
    </xf>
    <xf numFmtId="0" fontId="4" fillId="3" borderId="85" xfId="7" applyFont="1" applyFill="1" applyBorder="1" applyAlignment="1">
      <alignment horizontal="center" vertical="center"/>
    </xf>
    <xf numFmtId="0" fontId="4" fillId="3" borderId="100"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1" xfId="7" applyFont="1" applyFill="1" applyBorder="1" applyAlignment="1">
      <alignment horizontal="center" vertical="center"/>
    </xf>
    <xf numFmtId="0" fontId="32" fillId="3" borderId="81"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2" xfId="7" applyFont="1" applyFill="1" applyBorder="1" applyAlignment="1">
      <alignment horizontal="center" vertical="center" wrapText="1"/>
    </xf>
    <xf numFmtId="0" fontId="4" fillId="3" borderId="103"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1"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4"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2"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2"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2" xfId="5" applyNumberFormat="1" applyFont="1" applyFill="1" applyBorder="1" applyAlignment="1">
      <alignment horizontal="distributed" vertical="center" wrapText="1"/>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2"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3" fillId="0" borderId="25" xfId="5" applyFont="1" applyBorder="1" applyAlignment="1">
      <alignment horizontal="left" vertical="center"/>
    </xf>
    <xf numFmtId="0" fontId="3"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3"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3" fillId="3" borderId="112" xfId="5" applyFont="1" applyFill="1" applyBorder="1" applyAlignment="1">
      <alignment horizontal="center" vertical="center"/>
    </xf>
    <xf numFmtId="0" fontId="3" fillId="3" borderId="111"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2"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9"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8" xfId="5" applyFont="1" applyBorder="1" applyAlignment="1">
      <alignment vertical="center"/>
    </xf>
    <xf numFmtId="0" fontId="3" fillId="0" borderId="98" xfId="0" applyFont="1" applyBorder="1" applyAlignment="1">
      <alignment vertical="center"/>
    </xf>
    <xf numFmtId="0" fontId="3" fillId="3" borderId="89" xfId="5" applyFont="1" applyFill="1" applyBorder="1" applyAlignment="1">
      <alignment horizontal="center" vertical="center" wrapText="1"/>
    </xf>
    <xf numFmtId="0" fontId="3" fillId="3" borderId="86" xfId="5" applyFont="1" applyFill="1" applyBorder="1" applyAlignment="1">
      <alignment horizontal="center" vertical="center" wrapText="1"/>
    </xf>
    <xf numFmtId="0" fontId="3" fillId="3" borderId="97"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3"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2"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2"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3"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28"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4"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2"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80" fontId="7" fillId="3" borderId="26"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4"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2"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4"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0" borderId="23" xfId="5" applyNumberFormat="1" applyFont="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3" borderId="23" xfId="5" applyNumberFormat="1" applyFont="1" applyFill="1" applyBorder="1" applyAlignment="1">
      <alignment horizontal="center" vertical="center" wrapTex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32</xdr:row>
          <xdr:rowOff>175260</xdr:rowOff>
        </xdr:from>
        <xdr:to>
          <xdr:col>4</xdr:col>
          <xdr:colOff>670560</xdr:colOff>
          <xdr:row>34</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32</xdr:row>
          <xdr:rowOff>175260</xdr:rowOff>
        </xdr:from>
        <xdr:to>
          <xdr:col>4</xdr:col>
          <xdr:colOff>1493520</xdr:colOff>
          <xdr:row>34</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32</xdr:row>
          <xdr:rowOff>175260</xdr:rowOff>
        </xdr:from>
        <xdr:to>
          <xdr:col>4</xdr:col>
          <xdr:colOff>2308860</xdr:colOff>
          <xdr:row>34</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45</xdr:row>
      <xdr:rowOff>123826</xdr:rowOff>
    </xdr:from>
    <xdr:to>
      <xdr:col>28</xdr:col>
      <xdr:colOff>228600</xdr:colOff>
      <xdr:row>48</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2" x14ac:dyDescent="0.15"/>
  <cols>
    <col min="2" max="2" width="30" style="186" customWidth="1"/>
    <col min="3" max="3" width="46.625" style="186" customWidth="1"/>
    <col min="4" max="4" width="17.625" style="187" customWidth="1"/>
    <col min="5" max="5" width="59.875" style="186" customWidth="1"/>
    <col min="6" max="6" width="30" style="186" customWidth="1"/>
    <col min="7" max="7" width="13.375" customWidth="1"/>
  </cols>
  <sheetData>
    <row r="1" spans="1:7" ht="30.75" customHeight="1" x14ac:dyDescent="0.15">
      <c r="A1" s="149"/>
      <c r="B1" s="149" t="s">
        <v>196</v>
      </c>
      <c r="C1" s="149" t="s">
        <v>197</v>
      </c>
      <c r="D1" s="149"/>
      <c r="E1" s="149"/>
      <c r="F1" s="149"/>
    </row>
    <row r="2" spans="1:7" ht="45" customHeight="1" x14ac:dyDescent="0.15">
      <c r="B2" s="150" t="s">
        <v>198</v>
      </c>
      <c r="C2" s="151" t="s">
        <v>199</v>
      </c>
      <c r="D2" s="152" t="s">
        <v>200</v>
      </c>
      <c r="E2" s="153" t="s">
        <v>201</v>
      </c>
      <c r="F2" s="154" t="s">
        <v>202</v>
      </c>
      <c r="G2" s="155"/>
    </row>
    <row r="3" spans="1:7" ht="19.5" customHeight="1" x14ac:dyDescent="0.15">
      <c r="B3" s="156" t="s">
        <v>203</v>
      </c>
      <c r="C3" s="157" t="s">
        <v>204</v>
      </c>
      <c r="D3" s="158">
        <v>10</v>
      </c>
      <c r="E3" s="159" t="s">
        <v>205</v>
      </c>
      <c r="F3" s="160"/>
      <c r="G3" s="155"/>
    </row>
    <row r="4" spans="1:7" ht="19.5" customHeight="1" x14ac:dyDescent="0.15">
      <c r="B4" s="161"/>
      <c r="C4" s="162"/>
      <c r="D4" s="163">
        <v>11</v>
      </c>
      <c r="E4" s="164" t="s">
        <v>206</v>
      </c>
      <c r="F4" s="165"/>
      <c r="G4" s="155"/>
    </row>
    <row r="5" spans="1:7" ht="19.5" customHeight="1" x14ac:dyDescent="0.15">
      <c r="B5" s="161"/>
      <c r="C5" s="162"/>
      <c r="D5" s="163">
        <v>12</v>
      </c>
      <c r="E5" s="164" t="s">
        <v>207</v>
      </c>
      <c r="F5" s="165"/>
      <c r="G5" s="155"/>
    </row>
    <row r="6" spans="1:7" ht="19.5" customHeight="1" x14ac:dyDescent="0.15">
      <c r="B6" s="161"/>
      <c r="C6" s="162"/>
      <c r="D6" s="163">
        <v>13</v>
      </c>
      <c r="E6" s="164" t="s">
        <v>208</v>
      </c>
      <c r="F6" s="165"/>
      <c r="G6" s="155"/>
    </row>
    <row r="7" spans="1:7" ht="19.5" customHeight="1" x14ac:dyDescent="0.15">
      <c r="B7" s="161"/>
      <c r="C7" s="162"/>
      <c r="D7" s="163">
        <v>14</v>
      </c>
      <c r="E7" s="164" t="s">
        <v>209</v>
      </c>
      <c r="F7" s="165"/>
      <c r="G7" s="155"/>
    </row>
    <row r="8" spans="1:7" ht="19.5" customHeight="1" x14ac:dyDescent="0.15">
      <c r="B8" s="161"/>
      <c r="C8" s="162" t="s">
        <v>210</v>
      </c>
      <c r="D8" s="163">
        <v>20</v>
      </c>
      <c r="E8" s="164" t="s">
        <v>205</v>
      </c>
      <c r="F8" s="165"/>
      <c r="G8" s="155"/>
    </row>
    <row r="9" spans="1:7" ht="19.5" customHeight="1" x14ac:dyDescent="0.15">
      <c r="B9" s="161"/>
      <c r="C9" s="162"/>
      <c r="D9" s="163">
        <v>21</v>
      </c>
      <c r="E9" s="164" t="s">
        <v>211</v>
      </c>
      <c r="F9" s="165"/>
      <c r="G9" s="155"/>
    </row>
    <row r="10" spans="1:7" ht="19.5" customHeight="1" x14ac:dyDescent="0.15">
      <c r="B10" s="161"/>
      <c r="C10" s="162"/>
      <c r="D10" s="163">
        <v>22</v>
      </c>
      <c r="E10" s="164" t="s">
        <v>212</v>
      </c>
      <c r="F10" s="165"/>
      <c r="G10" s="155"/>
    </row>
    <row r="11" spans="1:7" ht="19.5" customHeight="1" x14ac:dyDescent="0.15">
      <c r="B11" s="161"/>
      <c r="C11" s="162"/>
      <c r="D11" s="163">
        <v>23</v>
      </c>
      <c r="E11" s="164" t="s">
        <v>213</v>
      </c>
      <c r="F11" s="165" t="s">
        <v>214</v>
      </c>
      <c r="G11" s="155"/>
    </row>
    <row r="12" spans="1:7" ht="19.5" customHeight="1" x14ac:dyDescent="0.15">
      <c r="B12" s="161"/>
      <c r="C12" s="162"/>
      <c r="D12" s="163">
        <v>24</v>
      </c>
      <c r="E12" s="164" t="s">
        <v>215</v>
      </c>
      <c r="F12" s="165"/>
      <c r="G12" s="155"/>
    </row>
    <row r="13" spans="1:7" ht="19.5" customHeight="1" x14ac:dyDescent="0.15">
      <c r="B13" s="166"/>
      <c r="C13" s="167"/>
      <c r="D13" s="168">
        <v>29</v>
      </c>
      <c r="E13" s="169" t="s">
        <v>216</v>
      </c>
      <c r="F13" s="170"/>
      <c r="G13" s="155"/>
    </row>
    <row r="14" spans="1:7" ht="19.5" customHeight="1" x14ac:dyDescent="0.15">
      <c r="B14" s="156" t="s">
        <v>217</v>
      </c>
      <c r="C14" s="157" t="s">
        <v>218</v>
      </c>
      <c r="D14" s="158">
        <v>30</v>
      </c>
      <c r="E14" s="159" t="s">
        <v>205</v>
      </c>
      <c r="F14" s="160"/>
      <c r="G14" s="155"/>
    </row>
    <row r="15" spans="1:7" ht="19.5" customHeight="1" x14ac:dyDescent="0.15">
      <c r="B15" s="161"/>
      <c r="C15" s="162"/>
      <c r="D15" s="163">
        <v>31</v>
      </c>
      <c r="E15" s="164" t="s">
        <v>219</v>
      </c>
      <c r="F15" s="165"/>
      <c r="G15" s="155"/>
    </row>
    <row r="16" spans="1:7" ht="19.5" customHeight="1" x14ac:dyDescent="0.15">
      <c r="B16" s="161"/>
      <c r="C16" s="162"/>
      <c r="D16" s="163">
        <v>32</v>
      </c>
      <c r="E16" s="164" t="s">
        <v>220</v>
      </c>
      <c r="F16" s="165"/>
      <c r="G16" s="155"/>
    </row>
    <row r="17" spans="2:7" ht="19.5" customHeight="1" x14ac:dyDescent="0.15">
      <c r="B17" s="161"/>
      <c r="C17" s="162" t="s">
        <v>221</v>
      </c>
      <c r="D17" s="163">
        <v>40</v>
      </c>
      <c r="E17" s="164" t="s">
        <v>205</v>
      </c>
      <c r="F17" s="165"/>
      <c r="G17" s="155"/>
    </row>
    <row r="18" spans="2:7" ht="19.5" customHeight="1" x14ac:dyDescent="0.15">
      <c r="B18" s="161"/>
      <c r="C18" s="162"/>
      <c r="D18" s="163">
        <v>41</v>
      </c>
      <c r="E18" s="164" t="s">
        <v>222</v>
      </c>
      <c r="F18" s="165"/>
      <c r="G18" s="155"/>
    </row>
    <row r="19" spans="2:7" ht="19.5" customHeight="1" x14ac:dyDescent="0.15">
      <c r="B19" s="166"/>
      <c r="C19" s="167"/>
      <c r="D19" s="168">
        <v>42</v>
      </c>
      <c r="E19" s="169" t="s">
        <v>223</v>
      </c>
      <c r="F19" s="170"/>
      <c r="G19" s="155"/>
    </row>
    <row r="20" spans="2:7" ht="19.5" customHeight="1" x14ac:dyDescent="0.15">
      <c r="B20" s="156" t="s">
        <v>224</v>
      </c>
      <c r="C20" s="157" t="s">
        <v>225</v>
      </c>
      <c r="D20" s="158">
        <v>50</v>
      </c>
      <c r="E20" s="159" t="s">
        <v>205</v>
      </c>
      <c r="F20" s="160"/>
      <c r="G20" s="155"/>
    </row>
    <row r="21" spans="2:7" ht="19.5" customHeight="1" x14ac:dyDescent="0.15">
      <c r="B21" s="161"/>
      <c r="C21" s="162"/>
      <c r="D21" s="163">
        <v>51</v>
      </c>
      <c r="E21" s="164" t="s">
        <v>226</v>
      </c>
      <c r="F21" s="165"/>
      <c r="G21" s="155"/>
    </row>
    <row r="22" spans="2:7" ht="19.5" customHeight="1" x14ac:dyDescent="0.15">
      <c r="B22" s="161"/>
      <c r="C22" s="162"/>
      <c r="D22" s="163">
        <v>52</v>
      </c>
      <c r="E22" s="164" t="s">
        <v>227</v>
      </c>
      <c r="F22" s="165"/>
      <c r="G22" s="155"/>
    </row>
    <row r="23" spans="2:7" ht="19.5" customHeight="1" x14ac:dyDescent="0.15">
      <c r="B23" s="161"/>
      <c r="C23" s="162"/>
      <c r="D23" s="163">
        <v>53</v>
      </c>
      <c r="E23" s="164" t="s">
        <v>228</v>
      </c>
      <c r="F23" s="165"/>
      <c r="G23" s="155"/>
    </row>
    <row r="24" spans="2:7" ht="19.5" customHeight="1" x14ac:dyDescent="0.15">
      <c r="B24" s="161"/>
      <c r="C24" s="162"/>
      <c r="D24" s="163">
        <v>54</v>
      </c>
      <c r="E24" s="164" t="s">
        <v>229</v>
      </c>
      <c r="F24" s="165"/>
      <c r="G24" s="155"/>
    </row>
    <row r="25" spans="2:7" ht="19.5" customHeight="1" x14ac:dyDescent="0.15">
      <c r="B25" s="161"/>
      <c r="C25" s="162"/>
      <c r="D25" s="163">
        <v>55</v>
      </c>
      <c r="E25" s="164" t="s">
        <v>230</v>
      </c>
      <c r="F25" s="165" t="s">
        <v>231</v>
      </c>
      <c r="G25" s="155"/>
    </row>
    <row r="26" spans="2:7" ht="19.5" customHeight="1" x14ac:dyDescent="0.15">
      <c r="B26" s="166"/>
      <c r="C26" s="167"/>
      <c r="D26" s="168">
        <v>59</v>
      </c>
      <c r="E26" s="169" t="s">
        <v>232</v>
      </c>
      <c r="F26" s="170"/>
      <c r="G26" s="155"/>
    </row>
    <row r="27" spans="2:7" ht="19.5" customHeight="1" x14ac:dyDescent="0.15">
      <c r="B27" s="156" t="s">
        <v>233</v>
      </c>
      <c r="C27" s="157" t="s">
        <v>234</v>
      </c>
      <c r="D27" s="158">
        <v>60</v>
      </c>
      <c r="E27" s="159" t="s">
        <v>205</v>
      </c>
      <c r="F27" s="160"/>
      <c r="G27" s="155"/>
    </row>
    <row r="28" spans="2:7" ht="19.5" customHeight="1" x14ac:dyDescent="0.15">
      <c r="B28" s="161"/>
      <c r="C28" s="162"/>
      <c r="D28" s="163">
        <v>61</v>
      </c>
      <c r="E28" s="164" t="s">
        <v>235</v>
      </c>
      <c r="F28" s="165"/>
      <c r="G28" s="155"/>
    </row>
    <row r="29" spans="2:7" ht="19.5" customHeight="1" x14ac:dyDescent="0.15">
      <c r="B29" s="161"/>
      <c r="C29" s="162"/>
      <c r="D29" s="163">
        <v>62</v>
      </c>
      <c r="E29" s="164" t="s">
        <v>236</v>
      </c>
      <c r="F29" s="165" t="s">
        <v>237</v>
      </c>
      <c r="G29" s="155"/>
    </row>
    <row r="30" spans="2:7" ht="19.5" customHeight="1" x14ac:dyDescent="0.15">
      <c r="B30" s="161"/>
      <c r="C30" s="162"/>
      <c r="D30" s="163">
        <v>63</v>
      </c>
      <c r="E30" s="164" t="s">
        <v>238</v>
      </c>
      <c r="F30" s="165"/>
      <c r="G30" s="155"/>
    </row>
    <row r="31" spans="2:7" ht="19.5" customHeight="1" x14ac:dyDescent="0.15">
      <c r="B31" s="161"/>
      <c r="C31" s="162"/>
      <c r="D31" s="163">
        <v>64</v>
      </c>
      <c r="E31" s="164" t="s">
        <v>239</v>
      </c>
      <c r="F31" s="165" t="s">
        <v>240</v>
      </c>
      <c r="G31" s="155"/>
    </row>
    <row r="32" spans="2:7" ht="19.5" customHeight="1" x14ac:dyDescent="0.15">
      <c r="B32" s="161"/>
      <c r="C32" s="162"/>
      <c r="D32" s="163">
        <v>65</v>
      </c>
      <c r="E32" s="164" t="s">
        <v>241</v>
      </c>
      <c r="F32" s="165"/>
      <c r="G32" s="155"/>
    </row>
    <row r="33" spans="2:7" ht="19.5" customHeight="1" x14ac:dyDescent="0.15">
      <c r="B33" s="161"/>
      <c r="C33" s="162"/>
      <c r="D33" s="163">
        <v>66</v>
      </c>
      <c r="E33" s="164" t="s">
        <v>242</v>
      </c>
      <c r="F33" s="165"/>
      <c r="G33" s="155"/>
    </row>
    <row r="34" spans="2:7" ht="19.5" customHeight="1" x14ac:dyDescent="0.15">
      <c r="B34" s="161"/>
      <c r="C34" s="162" t="s">
        <v>243</v>
      </c>
      <c r="D34" s="163">
        <v>70</v>
      </c>
      <c r="E34" s="164" t="s">
        <v>205</v>
      </c>
      <c r="F34" s="165"/>
      <c r="G34" s="155"/>
    </row>
    <row r="35" spans="2:7" ht="19.5" customHeight="1" x14ac:dyDescent="0.15">
      <c r="B35" s="161"/>
      <c r="C35" s="162"/>
      <c r="D35" s="163">
        <v>71</v>
      </c>
      <c r="E35" s="164" t="s">
        <v>244</v>
      </c>
      <c r="F35" s="165"/>
      <c r="G35" s="155"/>
    </row>
    <row r="36" spans="2:7" ht="19.5" customHeight="1" x14ac:dyDescent="0.15">
      <c r="B36" s="161"/>
      <c r="C36" s="162"/>
      <c r="D36" s="163">
        <v>72</v>
      </c>
      <c r="E36" s="164" t="s">
        <v>245</v>
      </c>
      <c r="F36" s="165"/>
      <c r="G36" s="155"/>
    </row>
    <row r="37" spans="2:7" ht="19.5" customHeight="1" x14ac:dyDescent="0.15">
      <c r="B37" s="161"/>
      <c r="C37" s="162"/>
      <c r="D37" s="163">
        <v>73</v>
      </c>
      <c r="E37" s="164" t="s">
        <v>246</v>
      </c>
      <c r="F37" s="165"/>
      <c r="G37" s="155"/>
    </row>
    <row r="38" spans="2:7" ht="19.5" customHeight="1" x14ac:dyDescent="0.15">
      <c r="B38" s="161"/>
      <c r="C38" s="162"/>
      <c r="D38" s="163">
        <v>74</v>
      </c>
      <c r="E38" s="164" t="s">
        <v>247</v>
      </c>
      <c r="F38" s="165"/>
      <c r="G38" s="155"/>
    </row>
    <row r="39" spans="2:7" ht="19.5" customHeight="1" x14ac:dyDescent="0.15">
      <c r="B39" s="161"/>
      <c r="C39" s="162"/>
      <c r="D39" s="163">
        <v>75</v>
      </c>
      <c r="E39" s="164" t="s">
        <v>248</v>
      </c>
      <c r="F39" s="165"/>
      <c r="G39" s="155"/>
    </row>
    <row r="40" spans="2:7" ht="19.5" customHeight="1" x14ac:dyDescent="0.15">
      <c r="B40" s="161"/>
      <c r="C40" s="162"/>
      <c r="D40" s="163">
        <v>76</v>
      </c>
      <c r="E40" s="164" t="s">
        <v>249</v>
      </c>
      <c r="F40" s="165"/>
      <c r="G40" s="155"/>
    </row>
    <row r="41" spans="2:7" ht="19.5" customHeight="1" x14ac:dyDescent="0.15">
      <c r="B41" s="161"/>
      <c r="C41" s="162"/>
      <c r="D41" s="163">
        <v>77</v>
      </c>
      <c r="E41" s="164" t="s">
        <v>250</v>
      </c>
      <c r="F41" s="165"/>
      <c r="G41" s="155"/>
    </row>
    <row r="42" spans="2:7" ht="19.5" customHeight="1" x14ac:dyDescent="0.15">
      <c r="B42" s="161"/>
      <c r="C42" s="162"/>
      <c r="D42" s="163">
        <v>78</v>
      </c>
      <c r="E42" s="164" t="s">
        <v>251</v>
      </c>
      <c r="F42" s="165"/>
      <c r="G42" s="155"/>
    </row>
    <row r="43" spans="2:7" ht="19.5" customHeight="1" x14ac:dyDescent="0.15">
      <c r="B43" s="161"/>
      <c r="C43" s="162"/>
      <c r="D43" s="163">
        <v>79</v>
      </c>
      <c r="E43" s="164" t="s">
        <v>252</v>
      </c>
      <c r="F43" s="165"/>
      <c r="G43" s="155"/>
    </row>
    <row r="44" spans="2:7" ht="19.5" customHeight="1" x14ac:dyDescent="0.15">
      <c r="B44" s="161"/>
      <c r="C44" s="162" t="s">
        <v>253</v>
      </c>
      <c r="D44" s="163">
        <v>80</v>
      </c>
      <c r="E44" s="164" t="s">
        <v>205</v>
      </c>
      <c r="F44" s="165"/>
      <c r="G44" s="155"/>
    </row>
    <row r="45" spans="2:7" ht="19.5" customHeight="1" x14ac:dyDescent="0.15">
      <c r="B45" s="161"/>
      <c r="C45" s="162"/>
      <c r="D45" s="163">
        <v>81</v>
      </c>
      <c r="E45" s="164" t="s">
        <v>254</v>
      </c>
      <c r="F45" s="165"/>
      <c r="G45" s="155"/>
    </row>
    <row r="46" spans="2:7" ht="19.5" customHeight="1" x14ac:dyDescent="0.15">
      <c r="B46" s="161"/>
      <c r="C46" s="162"/>
      <c r="D46" s="163">
        <v>82</v>
      </c>
      <c r="E46" s="164" t="s">
        <v>255</v>
      </c>
      <c r="F46" s="165"/>
      <c r="G46" s="155"/>
    </row>
    <row r="47" spans="2:7" ht="19.5" customHeight="1" x14ac:dyDescent="0.15">
      <c r="B47" s="161"/>
      <c r="C47" s="162"/>
      <c r="D47" s="163">
        <v>83</v>
      </c>
      <c r="E47" s="164" t="s">
        <v>256</v>
      </c>
      <c r="F47" s="165" t="s">
        <v>257</v>
      </c>
      <c r="G47" s="155"/>
    </row>
    <row r="48" spans="2:7" ht="19.5" customHeight="1" x14ac:dyDescent="0.15">
      <c r="B48" s="161"/>
      <c r="C48" s="162"/>
      <c r="D48" s="163">
        <v>84</v>
      </c>
      <c r="E48" s="164" t="s">
        <v>258</v>
      </c>
      <c r="F48" s="165"/>
      <c r="G48" s="155"/>
    </row>
    <row r="49" spans="2:7" ht="19.5" customHeight="1" x14ac:dyDescent="0.15">
      <c r="B49" s="166"/>
      <c r="C49" s="167"/>
      <c r="D49" s="168">
        <v>89</v>
      </c>
      <c r="E49" s="169" t="s">
        <v>259</v>
      </c>
      <c r="F49" s="170"/>
      <c r="G49" s="155"/>
    </row>
    <row r="50" spans="2:7" ht="19.5" customHeight="1" x14ac:dyDescent="0.15">
      <c r="B50" s="156" t="s">
        <v>260</v>
      </c>
      <c r="C50" s="157" t="s">
        <v>261</v>
      </c>
      <c r="D50" s="158">
        <v>90</v>
      </c>
      <c r="E50" s="159" t="s">
        <v>205</v>
      </c>
      <c r="F50" s="160"/>
      <c r="G50" s="155"/>
    </row>
    <row r="51" spans="2:7" ht="19.5" customHeight="1" x14ac:dyDescent="0.15">
      <c r="B51" s="161"/>
      <c r="C51" s="162"/>
      <c r="D51" s="163">
        <v>91</v>
      </c>
      <c r="E51" s="164" t="s">
        <v>262</v>
      </c>
      <c r="F51" s="165"/>
      <c r="G51" s="155"/>
    </row>
    <row r="52" spans="2:7" ht="19.5" customHeight="1" x14ac:dyDescent="0.15">
      <c r="B52" s="161"/>
      <c r="C52" s="162"/>
      <c r="D52" s="163">
        <v>92</v>
      </c>
      <c r="E52" s="164" t="s">
        <v>263</v>
      </c>
      <c r="F52" s="165"/>
      <c r="G52" s="155"/>
    </row>
    <row r="53" spans="2:7" ht="19.5" customHeight="1" x14ac:dyDescent="0.15">
      <c r="B53" s="161"/>
      <c r="C53" s="162"/>
      <c r="D53" s="163">
        <v>93</v>
      </c>
      <c r="E53" s="164" t="s">
        <v>264</v>
      </c>
      <c r="F53" s="165"/>
      <c r="G53" s="155"/>
    </row>
    <row r="54" spans="2:7" ht="19.5" customHeight="1" x14ac:dyDescent="0.15">
      <c r="B54" s="161"/>
      <c r="C54" s="162"/>
      <c r="D54" s="163">
        <v>94</v>
      </c>
      <c r="E54" s="164" t="s">
        <v>265</v>
      </c>
      <c r="F54" s="165"/>
      <c r="G54" s="155"/>
    </row>
    <row r="55" spans="2:7" ht="19.5" customHeight="1" x14ac:dyDescent="0.15">
      <c r="B55" s="161"/>
      <c r="C55" s="162"/>
      <c r="D55" s="163">
        <v>95</v>
      </c>
      <c r="E55" s="164" t="s">
        <v>266</v>
      </c>
      <c r="F55" s="165"/>
      <c r="G55" s="155"/>
    </row>
    <row r="56" spans="2:7" ht="19.5" customHeight="1" x14ac:dyDescent="0.15">
      <c r="B56" s="161"/>
      <c r="C56" s="162"/>
      <c r="D56" s="163">
        <v>96</v>
      </c>
      <c r="E56" s="164" t="s">
        <v>267</v>
      </c>
      <c r="F56" s="165"/>
      <c r="G56" s="155"/>
    </row>
    <row r="57" spans="2:7" ht="19.5" customHeight="1" x14ac:dyDescent="0.15">
      <c r="B57" s="161"/>
      <c r="C57" s="162"/>
      <c r="D57" s="163">
        <v>97</v>
      </c>
      <c r="E57" s="164" t="s">
        <v>268</v>
      </c>
      <c r="F57" s="165"/>
      <c r="G57" s="155"/>
    </row>
    <row r="58" spans="2:7" ht="19.5" customHeight="1" x14ac:dyDescent="0.15">
      <c r="B58" s="161"/>
      <c r="C58" s="162"/>
      <c r="D58" s="163">
        <v>98</v>
      </c>
      <c r="E58" s="164" t="s">
        <v>269</v>
      </c>
      <c r="F58" s="165"/>
      <c r="G58" s="155"/>
    </row>
    <row r="59" spans="2:7" ht="19.5" customHeight="1" x14ac:dyDescent="0.15">
      <c r="B59" s="161"/>
      <c r="C59" s="162"/>
      <c r="D59" s="163">
        <v>99</v>
      </c>
      <c r="E59" s="164" t="s">
        <v>270</v>
      </c>
      <c r="F59" s="165"/>
      <c r="G59" s="155"/>
    </row>
    <row r="60" spans="2:7" ht="19.5" customHeight="1" x14ac:dyDescent="0.15">
      <c r="B60" s="161"/>
      <c r="C60" s="162" t="s">
        <v>271</v>
      </c>
      <c r="D60" s="163">
        <v>100</v>
      </c>
      <c r="E60" s="164" t="s">
        <v>205</v>
      </c>
      <c r="F60" s="165"/>
      <c r="G60" s="155"/>
    </row>
    <row r="61" spans="2:7" ht="19.5" customHeight="1" x14ac:dyDescent="0.15">
      <c r="B61" s="161"/>
      <c r="C61" s="162"/>
      <c r="D61" s="163">
        <v>101</v>
      </c>
      <c r="E61" s="164" t="s">
        <v>272</v>
      </c>
      <c r="F61" s="165"/>
      <c r="G61" s="155"/>
    </row>
    <row r="62" spans="2:7" ht="19.5" customHeight="1" x14ac:dyDescent="0.15">
      <c r="B62" s="161"/>
      <c r="C62" s="162"/>
      <c r="D62" s="163">
        <v>102</v>
      </c>
      <c r="E62" s="164" t="s">
        <v>273</v>
      </c>
      <c r="F62" s="165"/>
      <c r="G62" s="155"/>
    </row>
    <row r="63" spans="2:7" ht="19.5" customHeight="1" x14ac:dyDescent="0.15">
      <c r="B63" s="161"/>
      <c r="C63" s="162"/>
      <c r="D63" s="163">
        <v>103</v>
      </c>
      <c r="E63" s="164" t="s">
        <v>274</v>
      </c>
      <c r="F63" s="165" t="s">
        <v>275</v>
      </c>
      <c r="G63" s="155"/>
    </row>
    <row r="64" spans="2:7" ht="19.5" customHeight="1" x14ac:dyDescent="0.15">
      <c r="B64" s="161"/>
      <c r="C64" s="162"/>
      <c r="D64" s="163">
        <v>104</v>
      </c>
      <c r="E64" s="164" t="s">
        <v>276</v>
      </c>
      <c r="F64" s="165"/>
      <c r="G64" s="155"/>
    </row>
    <row r="65" spans="2:7" ht="19.5" customHeight="1" x14ac:dyDescent="0.15">
      <c r="B65" s="161"/>
      <c r="C65" s="162"/>
      <c r="D65" s="163">
        <v>105</v>
      </c>
      <c r="E65" s="164" t="s">
        <v>277</v>
      </c>
      <c r="F65" s="165"/>
      <c r="G65" s="155"/>
    </row>
    <row r="66" spans="2:7" ht="19.5" customHeight="1" x14ac:dyDescent="0.15">
      <c r="B66" s="161"/>
      <c r="C66" s="162"/>
      <c r="D66" s="163">
        <v>106</v>
      </c>
      <c r="E66" s="164" t="s">
        <v>278</v>
      </c>
      <c r="F66" s="165"/>
      <c r="G66" s="155"/>
    </row>
    <row r="67" spans="2:7" ht="19.5" customHeight="1" x14ac:dyDescent="0.15">
      <c r="B67" s="161"/>
      <c r="C67" s="162" t="s">
        <v>279</v>
      </c>
      <c r="D67" s="163">
        <v>110</v>
      </c>
      <c r="E67" s="164" t="s">
        <v>205</v>
      </c>
      <c r="F67" s="165"/>
      <c r="G67" s="155"/>
    </row>
    <row r="68" spans="2:7" ht="19.5" customHeight="1" x14ac:dyDescent="0.15">
      <c r="B68" s="161"/>
      <c r="C68" s="162"/>
      <c r="D68" s="163">
        <v>111</v>
      </c>
      <c r="E68" s="164" t="s">
        <v>280</v>
      </c>
      <c r="F68" s="165"/>
      <c r="G68" s="155"/>
    </row>
    <row r="69" spans="2:7" ht="19.5" customHeight="1" x14ac:dyDescent="0.15">
      <c r="B69" s="161"/>
      <c r="C69" s="162"/>
      <c r="D69" s="163">
        <v>112</v>
      </c>
      <c r="E69" s="164" t="s">
        <v>281</v>
      </c>
      <c r="F69" s="165"/>
      <c r="G69" s="155"/>
    </row>
    <row r="70" spans="2:7" ht="19.5" customHeight="1" x14ac:dyDescent="0.15">
      <c r="B70" s="161"/>
      <c r="C70" s="162"/>
      <c r="D70" s="163">
        <v>113</v>
      </c>
      <c r="E70" s="164" t="s">
        <v>282</v>
      </c>
      <c r="F70" s="165"/>
      <c r="G70" s="155"/>
    </row>
    <row r="71" spans="2:7" ht="19.5" customHeight="1" x14ac:dyDescent="0.15">
      <c r="B71" s="161"/>
      <c r="C71" s="162"/>
      <c r="D71" s="163">
        <v>114</v>
      </c>
      <c r="E71" s="164" t="s">
        <v>283</v>
      </c>
      <c r="F71" s="165"/>
      <c r="G71" s="155"/>
    </row>
    <row r="72" spans="2:7" ht="19.5" customHeight="1" x14ac:dyDescent="0.15">
      <c r="B72" s="161"/>
      <c r="C72" s="162"/>
      <c r="D72" s="163">
        <v>115</v>
      </c>
      <c r="E72" s="164" t="s">
        <v>284</v>
      </c>
      <c r="F72" s="165"/>
      <c r="G72" s="155"/>
    </row>
    <row r="73" spans="2:7" ht="19.5" customHeight="1" x14ac:dyDescent="0.15">
      <c r="B73" s="161"/>
      <c r="C73" s="162"/>
      <c r="D73" s="163">
        <v>116</v>
      </c>
      <c r="E73" s="164" t="s">
        <v>285</v>
      </c>
      <c r="F73" s="165" t="s">
        <v>286</v>
      </c>
      <c r="G73" s="155"/>
    </row>
    <row r="74" spans="2:7" ht="19.5" customHeight="1" x14ac:dyDescent="0.15">
      <c r="B74" s="161"/>
      <c r="C74" s="162"/>
      <c r="D74" s="163">
        <v>117</v>
      </c>
      <c r="E74" s="164" t="s">
        <v>287</v>
      </c>
      <c r="F74" s="165"/>
      <c r="G74" s="155"/>
    </row>
    <row r="75" spans="2:7" ht="19.5" customHeight="1" x14ac:dyDescent="0.15">
      <c r="B75" s="161"/>
      <c r="C75" s="162"/>
      <c r="D75" s="163">
        <v>118</v>
      </c>
      <c r="E75" s="164" t="s">
        <v>288</v>
      </c>
      <c r="F75" s="165"/>
      <c r="G75" s="155"/>
    </row>
    <row r="76" spans="2:7" ht="19.5" customHeight="1" x14ac:dyDescent="0.15">
      <c r="B76" s="161"/>
      <c r="C76" s="162"/>
      <c r="D76" s="163">
        <v>119</v>
      </c>
      <c r="E76" s="164" t="s">
        <v>289</v>
      </c>
      <c r="F76" s="165"/>
      <c r="G76" s="155"/>
    </row>
    <row r="77" spans="2:7" ht="19.5" customHeight="1" x14ac:dyDescent="0.15">
      <c r="B77" s="161"/>
      <c r="C77" s="162" t="s">
        <v>290</v>
      </c>
      <c r="D77" s="163">
        <v>120</v>
      </c>
      <c r="E77" s="164" t="s">
        <v>205</v>
      </c>
      <c r="F77" s="165"/>
      <c r="G77" s="155"/>
    </row>
    <row r="78" spans="2:7" ht="19.5" customHeight="1" x14ac:dyDescent="0.15">
      <c r="B78" s="161"/>
      <c r="C78" s="162"/>
      <c r="D78" s="163">
        <v>121</v>
      </c>
      <c r="E78" s="164" t="s">
        <v>291</v>
      </c>
      <c r="F78" s="165"/>
      <c r="G78" s="155"/>
    </row>
    <row r="79" spans="2:7" ht="19.5" customHeight="1" x14ac:dyDescent="0.15">
      <c r="B79" s="161"/>
      <c r="C79" s="162"/>
      <c r="D79" s="163">
        <v>122</v>
      </c>
      <c r="E79" s="164" t="s">
        <v>292</v>
      </c>
      <c r="F79" s="165"/>
      <c r="G79" s="155"/>
    </row>
    <row r="80" spans="2:7" ht="19.5" customHeight="1" x14ac:dyDescent="0.15">
      <c r="B80" s="161"/>
      <c r="C80" s="162"/>
      <c r="D80" s="163">
        <v>123</v>
      </c>
      <c r="E80" s="164" t="s">
        <v>293</v>
      </c>
      <c r="F80" s="165" t="s">
        <v>294</v>
      </c>
      <c r="G80" s="155"/>
    </row>
    <row r="81" spans="2:7" ht="19.5" customHeight="1" x14ac:dyDescent="0.15">
      <c r="B81" s="161"/>
      <c r="C81" s="162"/>
      <c r="D81" s="163">
        <v>129</v>
      </c>
      <c r="E81" s="164" t="s">
        <v>295</v>
      </c>
      <c r="F81" s="165" t="s">
        <v>294</v>
      </c>
      <c r="G81" s="155"/>
    </row>
    <row r="82" spans="2:7" ht="19.5" customHeight="1" x14ac:dyDescent="0.15">
      <c r="B82" s="161"/>
      <c r="C82" s="162" t="s">
        <v>296</v>
      </c>
      <c r="D82" s="163">
        <v>130</v>
      </c>
      <c r="E82" s="164" t="s">
        <v>205</v>
      </c>
      <c r="F82" s="165"/>
      <c r="G82" s="155"/>
    </row>
    <row r="83" spans="2:7" ht="19.5" customHeight="1" x14ac:dyDescent="0.15">
      <c r="B83" s="161"/>
      <c r="C83" s="162"/>
      <c r="D83" s="163">
        <v>131</v>
      </c>
      <c r="E83" s="164" t="s">
        <v>297</v>
      </c>
      <c r="F83" s="165"/>
      <c r="G83" s="155"/>
    </row>
    <row r="84" spans="2:7" ht="19.5" customHeight="1" x14ac:dyDescent="0.15">
      <c r="B84" s="161"/>
      <c r="C84" s="162"/>
      <c r="D84" s="163">
        <v>132</v>
      </c>
      <c r="E84" s="164" t="s">
        <v>298</v>
      </c>
      <c r="F84" s="165"/>
      <c r="G84" s="155"/>
    </row>
    <row r="85" spans="2:7" ht="19.5" customHeight="1" x14ac:dyDescent="0.15">
      <c r="B85" s="161"/>
      <c r="C85" s="162"/>
      <c r="D85" s="163">
        <v>133</v>
      </c>
      <c r="E85" s="164" t="s">
        <v>299</v>
      </c>
      <c r="F85" s="165"/>
      <c r="G85" s="155"/>
    </row>
    <row r="86" spans="2:7" ht="19.5" customHeight="1" x14ac:dyDescent="0.15">
      <c r="B86" s="161"/>
      <c r="C86" s="162"/>
      <c r="D86" s="163">
        <v>139</v>
      </c>
      <c r="E86" s="164" t="s">
        <v>300</v>
      </c>
      <c r="F86" s="165"/>
      <c r="G86" s="155"/>
    </row>
    <row r="87" spans="2:7" ht="19.5" customHeight="1" x14ac:dyDescent="0.15">
      <c r="B87" s="161"/>
      <c r="C87" s="162" t="s">
        <v>301</v>
      </c>
      <c r="D87" s="163">
        <v>140</v>
      </c>
      <c r="E87" s="164" t="s">
        <v>205</v>
      </c>
      <c r="F87" s="165"/>
      <c r="G87" s="155"/>
    </row>
    <row r="88" spans="2:7" ht="19.5" customHeight="1" x14ac:dyDescent="0.15">
      <c r="B88" s="161"/>
      <c r="C88" s="162"/>
      <c r="D88" s="163">
        <v>141</v>
      </c>
      <c r="E88" s="164" t="s">
        <v>302</v>
      </c>
      <c r="F88" s="165"/>
      <c r="G88" s="155"/>
    </row>
    <row r="89" spans="2:7" ht="19.5" customHeight="1" x14ac:dyDescent="0.15">
      <c r="B89" s="161"/>
      <c r="C89" s="162"/>
      <c r="D89" s="163">
        <v>142</v>
      </c>
      <c r="E89" s="164" t="s">
        <v>303</v>
      </c>
      <c r="F89" s="165"/>
      <c r="G89" s="155"/>
    </row>
    <row r="90" spans="2:7" ht="19.5" customHeight="1" x14ac:dyDescent="0.15">
      <c r="B90" s="161"/>
      <c r="C90" s="162"/>
      <c r="D90" s="163">
        <v>143</v>
      </c>
      <c r="E90" s="164" t="s">
        <v>304</v>
      </c>
      <c r="F90" s="165"/>
      <c r="G90" s="155"/>
    </row>
    <row r="91" spans="2:7" ht="19.5" customHeight="1" x14ac:dyDescent="0.15">
      <c r="B91" s="161"/>
      <c r="C91" s="162"/>
      <c r="D91" s="163">
        <v>144</v>
      </c>
      <c r="E91" s="164" t="s">
        <v>305</v>
      </c>
      <c r="F91" s="165"/>
      <c r="G91" s="155"/>
    </row>
    <row r="92" spans="2:7" ht="19.5" customHeight="1" x14ac:dyDescent="0.15">
      <c r="B92" s="161"/>
      <c r="C92" s="162"/>
      <c r="D92" s="163">
        <v>145</v>
      </c>
      <c r="E92" s="164" t="s">
        <v>306</v>
      </c>
      <c r="F92" s="165"/>
      <c r="G92" s="155"/>
    </row>
    <row r="93" spans="2:7" ht="19.5" customHeight="1" x14ac:dyDescent="0.15">
      <c r="B93" s="161"/>
      <c r="C93" s="162"/>
      <c r="D93" s="163">
        <v>149</v>
      </c>
      <c r="E93" s="164" t="s">
        <v>307</v>
      </c>
      <c r="F93" s="165"/>
      <c r="G93" s="155"/>
    </row>
    <row r="94" spans="2:7" ht="19.5" customHeight="1" x14ac:dyDescent="0.15">
      <c r="B94" s="161"/>
      <c r="C94" s="162" t="s">
        <v>308</v>
      </c>
      <c r="D94" s="163">
        <v>150</v>
      </c>
      <c r="E94" s="164" t="s">
        <v>205</v>
      </c>
      <c r="F94" s="165"/>
      <c r="G94" s="155"/>
    </row>
    <row r="95" spans="2:7" ht="19.5" customHeight="1" x14ac:dyDescent="0.15">
      <c r="B95" s="161"/>
      <c r="C95" s="162"/>
      <c r="D95" s="163">
        <v>151</v>
      </c>
      <c r="E95" s="164" t="s">
        <v>309</v>
      </c>
      <c r="F95" s="165"/>
      <c r="G95" s="155"/>
    </row>
    <row r="96" spans="2:7" ht="19.5" customHeight="1" x14ac:dyDescent="0.15">
      <c r="B96" s="161"/>
      <c r="C96" s="162"/>
      <c r="D96" s="163">
        <v>152</v>
      </c>
      <c r="E96" s="164" t="s">
        <v>310</v>
      </c>
      <c r="F96" s="165"/>
      <c r="G96" s="155"/>
    </row>
    <row r="97" spans="2:7" ht="19.5" customHeight="1" x14ac:dyDescent="0.15">
      <c r="B97" s="161"/>
      <c r="C97" s="162"/>
      <c r="D97" s="163">
        <v>153</v>
      </c>
      <c r="E97" s="164" t="s">
        <v>311</v>
      </c>
      <c r="F97" s="165"/>
      <c r="G97" s="155"/>
    </row>
    <row r="98" spans="2:7" ht="19.5" customHeight="1" x14ac:dyDescent="0.15">
      <c r="B98" s="161"/>
      <c r="C98" s="162"/>
      <c r="D98" s="163">
        <v>159</v>
      </c>
      <c r="E98" s="164" t="s">
        <v>312</v>
      </c>
      <c r="F98" s="165"/>
      <c r="G98" s="155"/>
    </row>
    <row r="99" spans="2:7" ht="19.5" customHeight="1" x14ac:dyDescent="0.15">
      <c r="B99" s="161"/>
      <c r="C99" s="162" t="s">
        <v>313</v>
      </c>
      <c r="D99" s="163">
        <v>160</v>
      </c>
      <c r="E99" s="164" t="s">
        <v>205</v>
      </c>
      <c r="F99" s="165"/>
      <c r="G99" s="155"/>
    </row>
    <row r="100" spans="2:7" ht="19.5" customHeight="1" x14ac:dyDescent="0.15">
      <c r="B100" s="161"/>
      <c r="C100" s="162"/>
      <c r="D100" s="163">
        <v>161</v>
      </c>
      <c r="E100" s="164" t="s">
        <v>314</v>
      </c>
      <c r="F100" s="165"/>
      <c r="G100" s="155"/>
    </row>
    <row r="101" spans="2:7" ht="19.5" customHeight="1" x14ac:dyDescent="0.15">
      <c r="B101" s="161"/>
      <c r="C101" s="162"/>
      <c r="D101" s="163">
        <v>162</v>
      </c>
      <c r="E101" s="164" t="s">
        <v>315</v>
      </c>
      <c r="F101" s="165"/>
      <c r="G101" s="155"/>
    </row>
    <row r="102" spans="2:7" ht="19.5" customHeight="1" x14ac:dyDescent="0.15">
      <c r="B102" s="161"/>
      <c r="C102" s="162"/>
      <c r="D102" s="163">
        <v>163</v>
      </c>
      <c r="E102" s="164" t="s">
        <v>316</v>
      </c>
      <c r="F102" s="165"/>
      <c r="G102" s="155"/>
    </row>
    <row r="103" spans="2:7" ht="19.5" customHeight="1" x14ac:dyDescent="0.15">
      <c r="B103" s="161"/>
      <c r="C103" s="162"/>
      <c r="D103" s="163">
        <v>164</v>
      </c>
      <c r="E103" s="164" t="s">
        <v>317</v>
      </c>
      <c r="F103" s="165"/>
      <c r="G103" s="155"/>
    </row>
    <row r="104" spans="2:7" ht="19.5" customHeight="1" x14ac:dyDescent="0.15">
      <c r="B104" s="161"/>
      <c r="C104" s="162"/>
      <c r="D104" s="163">
        <v>165</v>
      </c>
      <c r="E104" s="164" t="s">
        <v>318</v>
      </c>
      <c r="F104" s="165"/>
      <c r="G104" s="155"/>
    </row>
    <row r="105" spans="2:7" ht="19.5" customHeight="1" x14ac:dyDescent="0.15">
      <c r="B105" s="161"/>
      <c r="C105" s="162"/>
      <c r="D105" s="163">
        <v>166</v>
      </c>
      <c r="E105" s="164" t="s">
        <v>319</v>
      </c>
      <c r="F105" s="165"/>
      <c r="G105" s="155"/>
    </row>
    <row r="106" spans="2:7" ht="19.5" customHeight="1" x14ac:dyDescent="0.15">
      <c r="B106" s="161"/>
      <c r="C106" s="162"/>
      <c r="D106" s="163">
        <v>169</v>
      </c>
      <c r="E106" s="164" t="s">
        <v>320</v>
      </c>
      <c r="F106" s="165"/>
      <c r="G106" s="155"/>
    </row>
    <row r="107" spans="2:7" ht="19.5" customHeight="1" x14ac:dyDescent="0.15">
      <c r="B107" s="161"/>
      <c r="C107" s="162" t="s">
        <v>321</v>
      </c>
      <c r="D107" s="163">
        <v>170</v>
      </c>
      <c r="E107" s="164" t="s">
        <v>205</v>
      </c>
      <c r="F107" s="165"/>
      <c r="G107" s="155"/>
    </row>
    <row r="108" spans="2:7" ht="19.5" customHeight="1" x14ac:dyDescent="0.15">
      <c r="B108" s="161"/>
      <c r="C108" s="162"/>
      <c r="D108" s="163">
        <v>171</v>
      </c>
      <c r="E108" s="164" t="s">
        <v>322</v>
      </c>
      <c r="F108" s="165"/>
      <c r="G108" s="155"/>
    </row>
    <row r="109" spans="2:7" ht="19.5" customHeight="1" x14ac:dyDescent="0.15">
      <c r="B109" s="161"/>
      <c r="C109" s="162"/>
      <c r="D109" s="163">
        <v>172</v>
      </c>
      <c r="E109" s="164" t="s">
        <v>323</v>
      </c>
      <c r="F109" s="165" t="s">
        <v>324</v>
      </c>
      <c r="G109" s="155"/>
    </row>
    <row r="110" spans="2:7" ht="19.5" customHeight="1" x14ac:dyDescent="0.15">
      <c r="B110" s="161"/>
      <c r="C110" s="162"/>
      <c r="D110" s="163">
        <v>173</v>
      </c>
      <c r="E110" s="164" t="s">
        <v>325</v>
      </c>
      <c r="F110" s="165"/>
      <c r="G110" s="155"/>
    </row>
    <row r="111" spans="2:7" ht="19.5" customHeight="1" x14ac:dyDescent="0.15">
      <c r="B111" s="161"/>
      <c r="C111" s="162"/>
      <c r="D111" s="163">
        <v>174</v>
      </c>
      <c r="E111" s="164" t="s">
        <v>326</v>
      </c>
      <c r="F111" s="165"/>
      <c r="G111" s="155"/>
    </row>
    <row r="112" spans="2:7" ht="19.5" customHeight="1" x14ac:dyDescent="0.15">
      <c r="B112" s="161"/>
      <c r="C112" s="162"/>
      <c r="D112" s="163">
        <v>179</v>
      </c>
      <c r="E112" s="164" t="s">
        <v>327</v>
      </c>
      <c r="F112" s="165"/>
      <c r="G112" s="155"/>
    </row>
    <row r="113" spans="2:7" ht="19.5" customHeight="1" x14ac:dyDescent="0.15">
      <c r="B113" s="161"/>
      <c r="C113" s="162" t="s">
        <v>328</v>
      </c>
      <c r="D113" s="163">
        <v>180</v>
      </c>
      <c r="E113" s="164" t="s">
        <v>205</v>
      </c>
      <c r="F113" s="165"/>
      <c r="G113" s="155"/>
    </row>
    <row r="114" spans="2:7" ht="19.5" customHeight="1" x14ac:dyDescent="0.15">
      <c r="B114" s="161"/>
      <c r="C114" s="162"/>
      <c r="D114" s="163">
        <v>181</v>
      </c>
      <c r="E114" s="164" t="s">
        <v>329</v>
      </c>
      <c r="F114" s="165"/>
      <c r="G114" s="155"/>
    </row>
    <row r="115" spans="2:7" ht="19.5" customHeight="1" x14ac:dyDescent="0.15">
      <c r="B115" s="161"/>
      <c r="C115" s="162"/>
      <c r="D115" s="163">
        <v>182</v>
      </c>
      <c r="E115" s="164" t="s">
        <v>330</v>
      </c>
      <c r="F115" s="165"/>
      <c r="G115" s="155"/>
    </row>
    <row r="116" spans="2:7" ht="19.5" customHeight="1" x14ac:dyDescent="0.15">
      <c r="B116" s="161"/>
      <c r="C116" s="162"/>
      <c r="D116" s="163">
        <v>183</v>
      </c>
      <c r="E116" s="164" t="s">
        <v>331</v>
      </c>
      <c r="F116" s="165"/>
      <c r="G116" s="155"/>
    </row>
    <row r="117" spans="2:7" ht="19.5" customHeight="1" x14ac:dyDescent="0.15">
      <c r="B117" s="161"/>
      <c r="C117" s="162"/>
      <c r="D117" s="163">
        <v>184</v>
      </c>
      <c r="E117" s="164" t="s">
        <v>332</v>
      </c>
      <c r="F117" s="165"/>
      <c r="G117" s="155"/>
    </row>
    <row r="118" spans="2:7" ht="19.5" customHeight="1" x14ac:dyDescent="0.15">
      <c r="B118" s="161"/>
      <c r="C118" s="162"/>
      <c r="D118" s="163">
        <v>185</v>
      </c>
      <c r="E118" s="164" t="s">
        <v>333</v>
      </c>
      <c r="F118" s="165" t="s">
        <v>334</v>
      </c>
      <c r="G118" s="155"/>
    </row>
    <row r="119" spans="2:7" ht="19.5" customHeight="1" x14ac:dyDescent="0.15">
      <c r="B119" s="161"/>
      <c r="C119" s="162"/>
      <c r="D119" s="163">
        <v>189</v>
      </c>
      <c r="E119" s="164" t="s">
        <v>335</v>
      </c>
      <c r="F119" s="165"/>
      <c r="G119" s="155"/>
    </row>
    <row r="120" spans="2:7" ht="19.5" customHeight="1" x14ac:dyDescent="0.15">
      <c r="B120" s="161"/>
      <c r="C120" s="162" t="s">
        <v>336</v>
      </c>
      <c r="D120" s="163">
        <v>190</v>
      </c>
      <c r="E120" s="164" t="s">
        <v>205</v>
      </c>
      <c r="F120" s="165"/>
      <c r="G120" s="155"/>
    </row>
    <row r="121" spans="2:7" ht="19.5" customHeight="1" x14ac:dyDescent="0.15">
      <c r="B121" s="161"/>
      <c r="C121" s="162"/>
      <c r="D121" s="163">
        <v>191</v>
      </c>
      <c r="E121" s="164" t="s">
        <v>337</v>
      </c>
      <c r="F121" s="165"/>
      <c r="G121" s="155"/>
    </row>
    <row r="122" spans="2:7" ht="19.5" customHeight="1" x14ac:dyDescent="0.15">
      <c r="B122" s="161"/>
      <c r="C122" s="162"/>
      <c r="D122" s="163">
        <v>192</v>
      </c>
      <c r="E122" s="164" t="s">
        <v>338</v>
      </c>
      <c r="F122" s="165"/>
      <c r="G122" s="155"/>
    </row>
    <row r="123" spans="2:7" ht="19.5" customHeight="1" x14ac:dyDescent="0.15">
      <c r="B123" s="161"/>
      <c r="C123" s="162"/>
      <c r="D123" s="163">
        <v>193</v>
      </c>
      <c r="E123" s="164" t="s">
        <v>339</v>
      </c>
      <c r="F123" s="165"/>
      <c r="G123" s="155"/>
    </row>
    <row r="124" spans="2:7" ht="19.5" customHeight="1" x14ac:dyDescent="0.15">
      <c r="B124" s="161"/>
      <c r="C124" s="162"/>
      <c r="D124" s="163">
        <v>199</v>
      </c>
      <c r="E124" s="164" t="s">
        <v>340</v>
      </c>
      <c r="F124" s="165"/>
      <c r="G124" s="155"/>
    </row>
    <row r="125" spans="2:7" ht="19.5" customHeight="1" x14ac:dyDescent="0.15">
      <c r="B125" s="161"/>
      <c r="C125" s="162" t="s">
        <v>341</v>
      </c>
      <c r="D125" s="163">
        <v>200</v>
      </c>
      <c r="E125" s="164" t="s">
        <v>205</v>
      </c>
      <c r="F125" s="165"/>
      <c r="G125" s="155"/>
    </row>
    <row r="126" spans="2:7" ht="19.5" customHeight="1" x14ac:dyDescent="0.15">
      <c r="B126" s="161"/>
      <c r="C126" s="162"/>
      <c r="D126" s="163">
        <v>201</v>
      </c>
      <c r="E126" s="164" t="s">
        <v>342</v>
      </c>
      <c r="F126" s="165"/>
      <c r="G126" s="155"/>
    </row>
    <row r="127" spans="2:7" ht="19.5" customHeight="1" x14ac:dyDescent="0.15">
      <c r="B127" s="161"/>
      <c r="C127" s="162"/>
      <c r="D127" s="163">
        <v>202</v>
      </c>
      <c r="E127" s="164" t="s">
        <v>343</v>
      </c>
      <c r="F127" s="165" t="s">
        <v>344</v>
      </c>
      <c r="G127" s="155"/>
    </row>
    <row r="128" spans="2:7" ht="19.5" customHeight="1" x14ac:dyDescent="0.15">
      <c r="B128" s="161"/>
      <c r="C128" s="162"/>
      <c r="D128" s="163">
        <v>203</v>
      </c>
      <c r="E128" s="164" t="s">
        <v>345</v>
      </c>
      <c r="F128" s="165"/>
      <c r="G128" s="155"/>
    </row>
    <row r="129" spans="2:7" ht="19.5" customHeight="1" x14ac:dyDescent="0.15">
      <c r="B129" s="161"/>
      <c r="C129" s="162"/>
      <c r="D129" s="163">
        <v>204</v>
      </c>
      <c r="E129" s="164" t="s">
        <v>346</v>
      </c>
      <c r="F129" s="165"/>
      <c r="G129" s="155"/>
    </row>
    <row r="130" spans="2:7" ht="19.5" customHeight="1" x14ac:dyDescent="0.15">
      <c r="B130" s="161"/>
      <c r="C130" s="162"/>
      <c r="D130" s="163">
        <v>205</v>
      </c>
      <c r="E130" s="164" t="s">
        <v>347</v>
      </c>
      <c r="F130" s="165"/>
      <c r="G130" s="155"/>
    </row>
    <row r="131" spans="2:7" ht="19.5" customHeight="1" x14ac:dyDescent="0.15">
      <c r="B131" s="161"/>
      <c r="C131" s="162"/>
      <c r="D131" s="163">
        <v>206</v>
      </c>
      <c r="E131" s="164" t="s">
        <v>348</v>
      </c>
      <c r="F131" s="165"/>
      <c r="G131" s="155"/>
    </row>
    <row r="132" spans="2:7" ht="19.5" customHeight="1" x14ac:dyDescent="0.15">
      <c r="B132" s="161"/>
      <c r="C132" s="162"/>
      <c r="D132" s="163">
        <v>207</v>
      </c>
      <c r="E132" s="164" t="s">
        <v>349</v>
      </c>
      <c r="F132" s="165"/>
      <c r="G132" s="155"/>
    </row>
    <row r="133" spans="2:7" ht="19.5" customHeight="1" x14ac:dyDescent="0.15">
      <c r="B133" s="161"/>
      <c r="C133" s="162"/>
      <c r="D133" s="163">
        <v>208</v>
      </c>
      <c r="E133" s="164" t="s">
        <v>350</v>
      </c>
      <c r="F133" s="165"/>
      <c r="G133" s="155"/>
    </row>
    <row r="134" spans="2:7" ht="19.5" customHeight="1" x14ac:dyDescent="0.15">
      <c r="B134" s="161"/>
      <c r="C134" s="162"/>
      <c r="D134" s="163">
        <v>209</v>
      </c>
      <c r="E134" s="164" t="s">
        <v>351</v>
      </c>
      <c r="F134" s="165"/>
      <c r="G134" s="155"/>
    </row>
    <row r="135" spans="2:7" ht="19.5" customHeight="1" x14ac:dyDescent="0.15">
      <c r="B135" s="161"/>
      <c r="C135" s="162" t="s">
        <v>352</v>
      </c>
      <c r="D135" s="163">
        <v>210</v>
      </c>
      <c r="E135" s="164" t="s">
        <v>205</v>
      </c>
      <c r="F135" s="165"/>
      <c r="G135" s="155"/>
    </row>
    <row r="136" spans="2:7" ht="19.5" customHeight="1" x14ac:dyDescent="0.15">
      <c r="B136" s="161"/>
      <c r="C136" s="162"/>
      <c r="D136" s="163">
        <v>211</v>
      </c>
      <c r="E136" s="164" t="s">
        <v>353</v>
      </c>
      <c r="F136" s="165"/>
      <c r="G136" s="155"/>
    </row>
    <row r="137" spans="2:7" ht="19.5" customHeight="1" x14ac:dyDescent="0.15">
      <c r="B137" s="161"/>
      <c r="C137" s="162"/>
      <c r="D137" s="163">
        <v>212</v>
      </c>
      <c r="E137" s="164" t="s">
        <v>354</v>
      </c>
      <c r="F137" s="165"/>
      <c r="G137" s="155"/>
    </row>
    <row r="138" spans="2:7" ht="19.5" customHeight="1" x14ac:dyDescent="0.15">
      <c r="B138" s="161"/>
      <c r="C138" s="162"/>
      <c r="D138" s="163">
        <v>213</v>
      </c>
      <c r="E138" s="164" t="s">
        <v>355</v>
      </c>
      <c r="F138" s="165" t="s">
        <v>356</v>
      </c>
      <c r="G138" s="155"/>
    </row>
    <row r="139" spans="2:7" ht="19.5" customHeight="1" x14ac:dyDescent="0.15">
      <c r="B139" s="161"/>
      <c r="C139" s="162"/>
      <c r="D139" s="163">
        <v>214</v>
      </c>
      <c r="E139" s="164" t="s">
        <v>357</v>
      </c>
      <c r="F139" s="165"/>
      <c r="G139" s="155"/>
    </row>
    <row r="140" spans="2:7" ht="19.5" customHeight="1" x14ac:dyDescent="0.15">
      <c r="B140" s="161"/>
      <c r="C140" s="162"/>
      <c r="D140" s="163">
        <v>215</v>
      </c>
      <c r="E140" s="164" t="s">
        <v>358</v>
      </c>
      <c r="F140" s="165"/>
      <c r="G140" s="155"/>
    </row>
    <row r="141" spans="2:7" ht="19.5" customHeight="1" x14ac:dyDescent="0.15">
      <c r="B141" s="161"/>
      <c r="C141" s="162"/>
      <c r="D141" s="163">
        <v>216</v>
      </c>
      <c r="E141" s="164" t="s">
        <v>359</v>
      </c>
      <c r="F141" s="165"/>
      <c r="G141" s="155"/>
    </row>
    <row r="142" spans="2:7" ht="19.5" customHeight="1" x14ac:dyDescent="0.15">
      <c r="B142" s="161"/>
      <c r="C142" s="162"/>
      <c r="D142" s="163">
        <v>217</v>
      </c>
      <c r="E142" s="164" t="s">
        <v>360</v>
      </c>
      <c r="F142" s="165"/>
      <c r="G142" s="155"/>
    </row>
    <row r="143" spans="2:7" ht="19.5" customHeight="1" x14ac:dyDescent="0.15">
      <c r="B143" s="161"/>
      <c r="C143" s="162"/>
      <c r="D143" s="163">
        <v>218</v>
      </c>
      <c r="E143" s="164" t="s">
        <v>361</v>
      </c>
      <c r="F143" s="165"/>
      <c r="G143" s="155"/>
    </row>
    <row r="144" spans="2:7" ht="19.5" customHeight="1" x14ac:dyDescent="0.15">
      <c r="B144" s="161"/>
      <c r="C144" s="162"/>
      <c r="D144" s="163">
        <v>219</v>
      </c>
      <c r="E144" s="164" t="s">
        <v>362</v>
      </c>
      <c r="F144" s="165"/>
      <c r="G144" s="155"/>
    </row>
    <row r="145" spans="2:7" ht="19.5" customHeight="1" x14ac:dyDescent="0.15">
      <c r="B145" s="161"/>
      <c r="C145" s="162" t="s">
        <v>363</v>
      </c>
      <c r="D145" s="163">
        <v>220</v>
      </c>
      <c r="E145" s="164" t="s">
        <v>205</v>
      </c>
      <c r="F145" s="165"/>
      <c r="G145" s="155"/>
    </row>
    <row r="146" spans="2:7" ht="19.5" customHeight="1" x14ac:dyDescent="0.15">
      <c r="B146" s="161"/>
      <c r="C146" s="162"/>
      <c r="D146" s="163">
        <v>221</v>
      </c>
      <c r="E146" s="164" t="s">
        <v>364</v>
      </c>
      <c r="F146" s="165"/>
      <c r="G146" s="155"/>
    </row>
    <row r="147" spans="2:7" ht="19.5" customHeight="1" x14ac:dyDescent="0.15">
      <c r="B147" s="161"/>
      <c r="C147" s="162"/>
      <c r="D147" s="163">
        <v>222</v>
      </c>
      <c r="E147" s="164" t="s">
        <v>365</v>
      </c>
      <c r="F147" s="165"/>
      <c r="G147" s="155"/>
    </row>
    <row r="148" spans="2:7" ht="19.5" customHeight="1" x14ac:dyDescent="0.15">
      <c r="B148" s="161"/>
      <c r="C148" s="162"/>
      <c r="D148" s="163">
        <v>223</v>
      </c>
      <c r="E148" s="164" t="s">
        <v>366</v>
      </c>
      <c r="F148" s="165" t="s">
        <v>367</v>
      </c>
      <c r="G148" s="155"/>
    </row>
    <row r="149" spans="2:7" ht="19.5" customHeight="1" x14ac:dyDescent="0.15">
      <c r="B149" s="161"/>
      <c r="C149" s="162"/>
      <c r="D149" s="163">
        <v>224</v>
      </c>
      <c r="E149" s="164" t="s">
        <v>368</v>
      </c>
      <c r="F149" s="165"/>
      <c r="G149" s="155"/>
    </row>
    <row r="150" spans="2:7" ht="19.5" customHeight="1" x14ac:dyDescent="0.15">
      <c r="B150" s="161"/>
      <c r="C150" s="162"/>
      <c r="D150" s="163">
        <v>225</v>
      </c>
      <c r="E150" s="164" t="s">
        <v>369</v>
      </c>
      <c r="F150" s="165"/>
      <c r="G150" s="155"/>
    </row>
    <row r="151" spans="2:7" ht="19.5" customHeight="1" x14ac:dyDescent="0.15">
      <c r="B151" s="161"/>
      <c r="C151" s="162"/>
      <c r="D151" s="163">
        <v>229</v>
      </c>
      <c r="E151" s="164" t="s">
        <v>370</v>
      </c>
      <c r="F151" s="165"/>
      <c r="G151" s="155"/>
    </row>
    <row r="152" spans="2:7" ht="19.5" customHeight="1" x14ac:dyDescent="0.15">
      <c r="B152" s="161"/>
      <c r="C152" s="162" t="s">
        <v>371</v>
      </c>
      <c r="D152" s="163">
        <v>230</v>
      </c>
      <c r="E152" s="164" t="s">
        <v>205</v>
      </c>
      <c r="F152" s="165"/>
      <c r="G152" s="155"/>
    </row>
    <row r="153" spans="2:7" ht="19.5" customHeight="1" x14ac:dyDescent="0.15">
      <c r="B153" s="161"/>
      <c r="C153" s="162"/>
      <c r="D153" s="163">
        <v>231</v>
      </c>
      <c r="E153" s="164" t="s">
        <v>372</v>
      </c>
      <c r="F153" s="165"/>
      <c r="G153" s="155"/>
    </row>
    <row r="154" spans="2:7" ht="19.5" customHeight="1" x14ac:dyDescent="0.15">
      <c r="B154" s="161"/>
      <c r="C154" s="162"/>
      <c r="D154" s="163">
        <v>232</v>
      </c>
      <c r="E154" s="164" t="s">
        <v>373</v>
      </c>
      <c r="F154" s="165" t="s">
        <v>374</v>
      </c>
      <c r="G154" s="155"/>
    </row>
    <row r="155" spans="2:7" ht="19.5" customHeight="1" x14ac:dyDescent="0.15">
      <c r="B155" s="161"/>
      <c r="C155" s="162"/>
      <c r="D155" s="163">
        <v>233</v>
      </c>
      <c r="E155" s="164" t="s">
        <v>375</v>
      </c>
      <c r="F155" s="165" t="s">
        <v>376</v>
      </c>
      <c r="G155" s="155"/>
    </row>
    <row r="156" spans="2:7" ht="19.5" customHeight="1" x14ac:dyDescent="0.15">
      <c r="B156" s="161"/>
      <c r="C156" s="162"/>
      <c r="D156" s="163">
        <v>234</v>
      </c>
      <c r="E156" s="164" t="s">
        <v>377</v>
      </c>
      <c r="F156" s="165"/>
      <c r="G156" s="155"/>
    </row>
    <row r="157" spans="2:7" ht="19.5" customHeight="1" x14ac:dyDescent="0.15">
      <c r="B157" s="161"/>
      <c r="C157" s="162"/>
      <c r="D157" s="163">
        <v>235</v>
      </c>
      <c r="E157" s="164" t="s">
        <v>378</v>
      </c>
      <c r="F157" s="165"/>
      <c r="G157" s="155"/>
    </row>
    <row r="158" spans="2:7" ht="19.5" customHeight="1" x14ac:dyDescent="0.15">
      <c r="B158" s="161"/>
      <c r="C158" s="162"/>
      <c r="D158" s="163">
        <v>239</v>
      </c>
      <c r="E158" s="164" t="s">
        <v>379</v>
      </c>
      <c r="F158" s="165"/>
      <c r="G158" s="155"/>
    </row>
    <row r="159" spans="2:7" ht="19.5" customHeight="1" x14ac:dyDescent="0.15">
      <c r="B159" s="161"/>
      <c r="C159" s="162" t="s">
        <v>380</v>
      </c>
      <c r="D159" s="163">
        <v>240</v>
      </c>
      <c r="E159" s="164" t="s">
        <v>205</v>
      </c>
      <c r="F159" s="165"/>
      <c r="G159" s="155"/>
    </row>
    <row r="160" spans="2:7" ht="19.5" customHeight="1" x14ac:dyDescent="0.15">
      <c r="B160" s="161"/>
      <c r="C160" s="162"/>
      <c r="D160" s="163">
        <v>241</v>
      </c>
      <c r="E160" s="164" t="s">
        <v>381</v>
      </c>
      <c r="F160" s="165"/>
      <c r="G160" s="155"/>
    </row>
    <row r="161" spans="2:7" ht="19.5" customHeight="1" x14ac:dyDescent="0.15">
      <c r="B161" s="161"/>
      <c r="C161" s="162"/>
      <c r="D161" s="163">
        <v>242</v>
      </c>
      <c r="E161" s="164" t="s">
        <v>382</v>
      </c>
      <c r="F161" s="165"/>
      <c r="G161" s="155"/>
    </row>
    <row r="162" spans="2:7" ht="19.5" customHeight="1" x14ac:dyDescent="0.15">
      <c r="B162" s="161"/>
      <c r="C162" s="162"/>
      <c r="D162" s="163">
        <v>243</v>
      </c>
      <c r="E162" s="164" t="s">
        <v>383</v>
      </c>
      <c r="F162" s="165"/>
      <c r="G162" s="155"/>
    </row>
    <row r="163" spans="2:7" ht="19.5" customHeight="1" x14ac:dyDescent="0.15">
      <c r="B163" s="161"/>
      <c r="C163" s="162"/>
      <c r="D163" s="163">
        <v>244</v>
      </c>
      <c r="E163" s="164" t="s">
        <v>384</v>
      </c>
      <c r="F163" s="165" t="s">
        <v>385</v>
      </c>
      <c r="G163" s="155"/>
    </row>
    <row r="164" spans="2:7" ht="19.5" customHeight="1" x14ac:dyDescent="0.15">
      <c r="B164" s="161"/>
      <c r="C164" s="162"/>
      <c r="D164" s="163">
        <v>245</v>
      </c>
      <c r="E164" s="164" t="s">
        <v>386</v>
      </c>
      <c r="F164" s="165"/>
      <c r="G164" s="155"/>
    </row>
    <row r="165" spans="2:7" ht="19.5" customHeight="1" x14ac:dyDescent="0.15">
      <c r="B165" s="161"/>
      <c r="C165" s="162"/>
      <c r="D165" s="163">
        <v>246</v>
      </c>
      <c r="E165" s="164" t="s">
        <v>387</v>
      </c>
      <c r="F165" s="165"/>
      <c r="G165" s="155"/>
    </row>
    <row r="166" spans="2:7" ht="19.5" customHeight="1" x14ac:dyDescent="0.15">
      <c r="B166" s="161"/>
      <c r="C166" s="162"/>
      <c r="D166" s="163">
        <v>247</v>
      </c>
      <c r="E166" s="164" t="s">
        <v>388</v>
      </c>
      <c r="F166" s="165" t="s">
        <v>389</v>
      </c>
      <c r="G166" s="155"/>
    </row>
    <row r="167" spans="2:7" ht="19.5" customHeight="1" x14ac:dyDescent="0.15">
      <c r="B167" s="161"/>
      <c r="C167" s="162"/>
      <c r="D167" s="163">
        <v>248</v>
      </c>
      <c r="E167" s="164" t="s">
        <v>390</v>
      </c>
      <c r="F167" s="165"/>
      <c r="G167" s="155"/>
    </row>
    <row r="168" spans="2:7" ht="19.5" customHeight="1" x14ac:dyDescent="0.15">
      <c r="B168" s="161"/>
      <c r="C168" s="162"/>
      <c r="D168" s="163">
        <v>249</v>
      </c>
      <c r="E168" s="164" t="s">
        <v>391</v>
      </c>
      <c r="F168" s="165"/>
      <c r="G168" s="155"/>
    </row>
    <row r="169" spans="2:7" ht="19.5" customHeight="1" x14ac:dyDescent="0.15">
      <c r="B169" s="161"/>
      <c r="C169" s="162" t="s">
        <v>392</v>
      </c>
      <c r="D169" s="163">
        <v>250</v>
      </c>
      <c r="E169" s="164" t="s">
        <v>205</v>
      </c>
      <c r="F169" s="165"/>
      <c r="G169" s="155"/>
    </row>
    <row r="170" spans="2:7" ht="19.5" customHeight="1" x14ac:dyDescent="0.15">
      <c r="B170" s="161"/>
      <c r="C170" s="162"/>
      <c r="D170" s="163">
        <v>251</v>
      </c>
      <c r="E170" s="164" t="s">
        <v>393</v>
      </c>
      <c r="F170" s="165"/>
      <c r="G170" s="155"/>
    </row>
    <row r="171" spans="2:7" ht="19.5" customHeight="1" x14ac:dyDescent="0.15">
      <c r="B171" s="161"/>
      <c r="C171" s="162"/>
      <c r="D171" s="163">
        <v>252</v>
      </c>
      <c r="E171" s="164" t="s">
        <v>394</v>
      </c>
      <c r="F171" s="165"/>
      <c r="G171" s="155"/>
    </row>
    <row r="172" spans="2:7" ht="19.5" customHeight="1" x14ac:dyDescent="0.15">
      <c r="B172" s="161"/>
      <c r="C172" s="162"/>
      <c r="D172" s="163">
        <v>253</v>
      </c>
      <c r="E172" s="164" t="s">
        <v>395</v>
      </c>
      <c r="F172" s="165"/>
      <c r="G172" s="155"/>
    </row>
    <row r="173" spans="2:7" ht="19.5" customHeight="1" x14ac:dyDescent="0.15">
      <c r="B173" s="161"/>
      <c r="C173" s="162"/>
      <c r="D173" s="163">
        <v>259</v>
      </c>
      <c r="E173" s="164" t="s">
        <v>396</v>
      </c>
      <c r="F173" s="165"/>
      <c r="G173" s="155"/>
    </row>
    <row r="174" spans="2:7" ht="19.5" customHeight="1" x14ac:dyDescent="0.15">
      <c r="B174" s="161"/>
      <c r="C174" s="162" t="s">
        <v>397</v>
      </c>
      <c r="D174" s="163">
        <v>260</v>
      </c>
      <c r="E174" s="164" t="s">
        <v>205</v>
      </c>
      <c r="F174" s="165"/>
      <c r="G174" s="155"/>
    </row>
    <row r="175" spans="2:7" ht="19.5" customHeight="1" x14ac:dyDescent="0.15">
      <c r="B175" s="161"/>
      <c r="C175" s="162"/>
      <c r="D175" s="163">
        <v>261</v>
      </c>
      <c r="E175" s="164" t="s">
        <v>398</v>
      </c>
      <c r="F175" s="165" t="s">
        <v>399</v>
      </c>
      <c r="G175" s="155"/>
    </row>
    <row r="176" spans="2:7" ht="19.5" customHeight="1" x14ac:dyDescent="0.15">
      <c r="B176" s="161"/>
      <c r="C176" s="162"/>
      <c r="D176" s="163">
        <v>262</v>
      </c>
      <c r="E176" s="164" t="s">
        <v>400</v>
      </c>
      <c r="F176" s="165"/>
      <c r="G176" s="155"/>
    </row>
    <row r="177" spans="2:7" ht="19.5" customHeight="1" x14ac:dyDescent="0.15">
      <c r="B177" s="161"/>
      <c r="C177" s="162"/>
      <c r="D177" s="163">
        <v>263</v>
      </c>
      <c r="E177" s="164" t="s">
        <v>401</v>
      </c>
      <c r="F177" s="165"/>
      <c r="G177" s="155"/>
    </row>
    <row r="178" spans="2:7" ht="19.5" customHeight="1" x14ac:dyDescent="0.15">
      <c r="B178" s="161"/>
      <c r="C178" s="162"/>
      <c r="D178" s="163">
        <v>264</v>
      </c>
      <c r="E178" s="164" t="s">
        <v>402</v>
      </c>
      <c r="F178" s="165"/>
      <c r="G178" s="155"/>
    </row>
    <row r="179" spans="2:7" ht="19.5" customHeight="1" x14ac:dyDescent="0.15">
      <c r="B179" s="161"/>
      <c r="C179" s="162"/>
      <c r="D179" s="163">
        <v>265</v>
      </c>
      <c r="E179" s="164" t="s">
        <v>403</v>
      </c>
      <c r="F179" s="165"/>
      <c r="G179" s="155"/>
    </row>
    <row r="180" spans="2:7" ht="19.5" customHeight="1" x14ac:dyDescent="0.15">
      <c r="B180" s="161"/>
      <c r="C180" s="162"/>
      <c r="D180" s="163">
        <v>266</v>
      </c>
      <c r="E180" s="164" t="s">
        <v>404</v>
      </c>
      <c r="F180" s="165"/>
      <c r="G180" s="155"/>
    </row>
    <row r="181" spans="2:7" ht="19.5" customHeight="1" x14ac:dyDescent="0.15">
      <c r="B181" s="161"/>
      <c r="C181" s="162"/>
      <c r="D181" s="163">
        <v>267</v>
      </c>
      <c r="E181" s="164" t="s">
        <v>405</v>
      </c>
      <c r="F181" s="165"/>
      <c r="G181" s="155"/>
    </row>
    <row r="182" spans="2:7" ht="19.5" customHeight="1" x14ac:dyDescent="0.15">
      <c r="B182" s="161"/>
      <c r="C182" s="162"/>
      <c r="D182" s="163">
        <v>269</v>
      </c>
      <c r="E182" s="164" t="s">
        <v>406</v>
      </c>
      <c r="F182" s="165"/>
      <c r="G182" s="155"/>
    </row>
    <row r="183" spans="2:7" ht="19.5" customHeight="1" x14ac:dyDescent="0.15">
      <c r="B183" s="161"/>
      <c r="C183" s="162" t="s">
        <v>407</v>
      </c>
      <c r="D183" s="163">
        <v>270</v>
      </c>
      <c r="E183" s="164" t="s">
        <v>205</v>
      </c>
      <c r="F183" s="165"/>
      <c r="G183" s="155"/>
    </row>
    <row r="184" spans="2:7" ht="19.5" customHeight="1" x14ac:dyDescent="0.15">
      <c r="B184" s="161"/>
      <c r="C184" s="162"/>
      <c r="D184" s="163">
        <v>271</v>
      </c>
      <c r="E184" s="164" t="s">
        <v>408</v>
      </c>
      <c r="F184" s="165"/>
      <c r="G184" s="155"/>
    </row>
    <row r="185" spans="2:7" ht="19.5" customHeight="1" x14ac:dyDescent="0.15">
      <c r="B185" s="161"/>
      <c r="C185" s="162"/>
      <c r="D185" s="163">
        <v>272</v>
      </c>
      <c r="E185" s="164" t="s">
        <v>409</v>
      </c>
      <c r="F185" s="165"/>
      <c r="G185" s="155"/>
    </row>
    <row r="186" spans="2:7" ht="19.5" customHeight="1" x14ac:dyDescent="0.15">
      <c r="B186" s="161"/>
      <c r="C186" s="162"/>
      <c r="D186" s="163">
        <v>273</v>
      </c>
      <c r="E186" s="164" t="s">
        <v>410</v>
      </c>
      <c r="F186" s="165"/>
      <c r="G186" s="155"/>
    </row>
    <row r="187" spans="2:7" ht="19.5" customHeight="1" x14ac:dyDescent="0.15">
      <c r="B187" s="161"/>
      <c r="C187" s="162"/>
      <c r="D187" s="163">
        <v>274</v>
      </c>
      <c r="E187" s="164" t="s">
        <v>411</v>
      </c>
      <c r="F187" s="165"/>
      <c r="G187" s="155"/>
    </row>
    <row r="188" spans="2:7" ht="19.5" customHeight="1" x14ac:dyDescent="0.15">
      <c r="B188" s="161"/>
      <c r="C188" s="162"/>
      <c r="D188" s="163">
        <v>275</v>
      </c>
      <c r="E188" s="164" t="s">
        <v>412</v>
      </c>
      <c r="F188" s="165"/>
      <c r="G188" s="155"/>
    </row>
    <row r="189" spans="2:7" ht="19.5" customHeight="1" x14ac:dyDescent="0.15">
      <c r="B189" s="161"/>
      <c r="C189" s="162"/>
      <c r="D189" s="163">
        <v>276</v>
      </c>
      <c r="E189" s="164" t="s">
        <v>413</v>
      </c>
      <c r="F189" s="165"/>
      <c r="G189" s="155"/>
    </row>
    <row r="190" spans="2:7" ht="19.5" customHeight="1" x14ac:dyDescent="0.15">
      <c r="B190" s="161"/>
      <c r="C190" s="162" t="s">
        <v>414</v>
      </c>
      <c r="D190" s="163">
        <v>280</v>
      </c>
      <c r="E190" s="164" t="s">
        <v>205</v>
      </c>
      <c r="F190" s="165"/>
      <c r="G190" s="155"/>
    </row>
    <row r="191" spans="2:7" ht="19.5" customHeight="1" x14ac:dyDescent="0.15">
      <c r="B191" s="161"/>
      <c r="C191" s="162"/>
      <c r="D191" s="163">
        <v>281</v>
      </c>
      <c r="E191" s="164" t="s">
        <v>415</v>
      </c>
      <c r="F191" s="165"/>
      <c r="G191" s="155"/>
    </row>
    <row r="192" spans="2:7" ht="19.5" customHeight="1" x14ac:dyDescent="0.15">
      <c r="B192" s="161"/>
      <c r="C192" s="162"/>
      <c r="D192" s="163">
        <v>282</v>
      </c>
      <c r="E192" s="164" t="s">
        <v>416</v>
      </c>
      <c r="F192" s="165"/>
      <c r="G192" s="155"/>
    </row>
    <row r="193" spans="2:7" ht="19.5" customHeight="1" x14ac:dyDescent="0.15">
      <c r="B193" s="161"/>
      <c r="C193" s="162"/>
      <c r="D193" s="163">
        <v>283</v>
      </c>
      <c r="E193" s="164" t="s">
        <v>417</v>
      </c>
      <c r="F193" s="165"/>
      <c r="G193" s="155"/>
    </row>
    <row r="194" spans="2:7" ht="19.5" customHeight="1" x14ac:dyDescent="0.15">
      <c r="B194" s="161"/>
      <c r="C194" s="162"/>
      <c r="D194" s="163">
        <v>284</v>
      </c>
      <c r="E194" s="164" t="s">
        <v>418</v>
      </c>
      <c r="F194" s="165"/>
      <c r="G194" s="155"/>
    </row>
    <row r="195" spans="2:7" ht="19.5" customHeight="1" x14ac:dyDescent="0.15">
      <c r="B195" s="161"/>
      <c r="C195" s="162"/>
      <c r="D195" s="163">
        <v>285</v>
      </c>
      <c r="E195" s="164" t="s">
        <v>419</v>
      </c>
      <c r="F195" s="165"/>
      <c r="G195" s="155"/>
    </row>
    <row r="196" spans="2:7" ht="19.5" customHeight="1" x14ac:dyDescent="0.15">
      <c r="B196" s="161"/>
      <c r="C196" s="162"/>
      <c r="D196" s="163">
        <v>289</v>
      </c>
      <c r="E196" s="164" t="s">
        <v>420</v>
      </c>
      <c r="F196" s="165"/>
      <c r="G196" s="155"/>
    </row>
    <row r="197" spans="2:7" ht="19.5" customHeight="1" x14ac:dyDescent="0.15">
      <c r="B197" s="161"/>
      <c r="C197" s="162" t="s">
        <v>421</v>
      </c>
      <c r="D197" s="163">
        <v>290</v>
      </c>
      <c r="E197" s="164" t="s">
        <v>205</v>
      </c>
      <c r="F197" s="165"/>
      <c r="G197" s="155"/>
    </row>
    <row r="198" spans="2:7" ht="19.5" customHeight="1" x14ac:dyDescent="0.15">
      <c r="B198" s="161"/>
      <c r="C198" s="162"/>
      <c r="D198" s="163">
        <v>291</v>
      </c>
      <c r="E198" s="164" t="s">
        <v>422</v>
      </c>
      <c r="F198" s="165"/>
      <c r="G198" s="155"/>
    </row>
    <row r="199" spans="2:7" ht="19.5" customHeight="1" x14ac:dyDescent="0.15">
      <c r="B199" s="161"/>
      <c r="C199" s="162"/>
      <c r="D199" s="163">
        <v>292</v>
      </c>
      <c r="E199" s="164" t="s">
        <v>423</v>
      </c>
      <c r="F199" s="165"/>
      <c r="G199" s="155"/>
    </row>
    <row r="200" spans="2:7" ht="19.5" customHeight="1" x14ac:dyDescent="0.15">
      <c r="B200" s="161"/>
      <c r="C200" s="162"/>
      <c r="D200" s="163">
        <v>293</v>
      </c>
      <c r="E200" s="164" t="s">
        <v>424</v>
      </c>
      <c r="F200" s="165"/>
      <c r="G200" s="155"/>
    </row>
    <row r="201" spans="2:7" ht="19.5" customHeight="1" x14ac:dyDescent="0.15">
      <c r="B201" s="161"/>
      <c r="C201" s="162"/>
      <c r="D201" s="163">
        <v>294</v>
      </c>
      <c r="E201" s="164" t="s">
        <v>425</v>
      </c>
      <c r="F201" s="165"/>
      <c r="G201" s="155"/>
    </row>
    <row r="202" spans="2:7" ht="19.5" customHeight="1" x14ac:dyDescent="0.15">
      <c r="B202" s="161"/>
      <c r="C202" s="162"/>
      <c r="D202" s="163">
        <v>295</v>
      </c>
      <c r="E202" s="164" t="s">
        <v>426</v>
      </c>
      <c r="F202" s="165"/>
      <c r="G202" s="155"/>
    </row>
    <row r="203" spans="2:7" ht="19.5" customHeight="1" x14ac:dyDescent="0.15">
      <c r="B203" s="161"/>
      <c r="C203" s="162"/>
      <c r="D203" s="163">
        <v>296</v>
      </c>
      <c r="E203" s="164" t="s">
        <v>427</v>
      </c>
      <c r="F203" s="165"/>
      <c r="G203" s="155"/>
    </row>
    <row r="204" spans="2:7" ht="19.5" customHeight="1" x14ac:dyDescent="0.15">
      <c r="B204" s="161"/>
      <c r="C204" s="162"/>
      <c r="D204" s="163">
        <v>297</v>
      </c>
      <c r="E204" s="164" t="s">
        <v>428</v>
      </c>
      <c r="F204" s="165"/>
      <c r="G204" s="155"/>
    </row>
    <row r="205" spans="2:7" ht="19.5" customHeight="1" x14ac:dyDescent="0.15">
      <c r="B205" s="161"/>
      <c r="C205" s="162"/>
      <c r="D205" s="163">
        <v>299</v>
      </c>
      <c r="E205" s="164" t="s">
        <v>429</v>
      </c>
      <c r="F205" s="165"/>
      <c r="G205" s="155"/>
    </row>
    <row r="206" spans="2:7" ht="19.5" customHeight="1" x14ac:dyDescent="0.15">
      <c r="B206" s="161"/>
      <c r="C206" s="162" t="s">
        <v>430</v>
      </c>
      <c r="D206" s="163">
        <v>300</v>
      </c>
      <c r="E206" s="164" t="s">
        <v>205</v>
      </c>
      <c r="F206" s="165"/>
      <c r="G206" s="155"/>
    </row>
    <row r="207" spans="2:7" ht="19.5" customHeight="1" x14ac:dyDescent="0.15">
      <c r="B207" s="161"/>
      <c r="C207" s="162"/>
      <c r="D207" s="163">
        <v>301</v>
      </c>
      <c r="E207" s="164" t="s">
        <v>431</v>
      </c>
      <c r="F207" s="165"/>
      <c r="G207" s="155"/>
    </row>
    <row r="208" spans="2:7" ht="19.5" customHeight="1" x14ac:dyDescent="0.15">
      <c r="B208" s="161"/>
      <c r="C208" s="162"/>
      <c r="D208" s="163">
        <v>302</v>
      </c>
      <c r="E208" s="164" t="s">
        <v>432</v>
      </c>
      <c r="F208" s="165"/>
      <c r="G208" s="155"/>
    </row>
    <row r="209" spans="2:7" ht="19.5" customHeight="1" x14ac:dyDescent="0.15">
      <c r="B209" s="161"/>
      <c r="C209" s="162"/>
      <c r="D209" s="163">
        <v>303</v>
      </c>
      <c r="E209" s="164" t="s">
        <v>433</v>
      </c>
      <c r="F209" s="165"/>
      <c r="G209" s="155"/>
    </row>
    <row r="210" spans="2:7" ht="19.5" customHeight="1" x14ac:dyDescent="0.15">
      <c r="B210" s="161"/>
      <c r="C210" s="162" t="s">
        <v>434</v>
      </c>
      <c r="D210" s="163">
        <v>310</v>
      </c>
      <c r="E210" s="164" t="s">
        <v>205</v>
      </c>
      <c r="F210" s="165"/>
      <c r="G210" s="155"/>
    </row>
    <row r="211" spans="2:7" ht="19.5" customHeight="1" x14ac:dyDescent="0.15">
      <c r="B211" s="161"/>
      <c r="C211" s="162"/>
      <c r="D211" s="163">
        <v>311</v>
      </c>
      <c r="E211" s="164" t="s">
        <v>435</v>
      </c>
      <c r="F211" s="165"/>
      <c r="G211" s="155"/>
    </row>
    <row r="212" spans="2:7" ht="19.5" customHeight="1" x14ac:dyDescent="0.15">
      <c r="B212" s="161"/>
      <c r="C212" s="162"/>
      <c r="D212" s="163">
        <v>312</v>
      </c>
      <c r="E212" s="164" t="s">
        <v>436</v>
      </c>
      <c r="F212" s="165"/>
      <c r="G212" s="155"/>
    </row>
    <row r="213" spans="2:7" ht="19.5" customHeight="1" x14ac:dyDescent="0.15">
      <c r="B213" s="161"/>
      <c r="C213" s="162"/>
      <c r="D213" s="163">
        <v>313</v>
      </c>
      <c r="E213" s="164" t="s">
        <v>437</v>
      </c>
      <c r="F213" s="165"/>
      <c r="G213" s="155"/>
    </row>
    <row r="214" spans="2:7" ht="19.5" customHeight="1" x14ac:dyDescent="0.15">
      <c r="B214" s="161"/>
      <c r="C214" s="162"/>
      <c r="D214" s="163">
        <v>314</v>
      </c>
      <c r="E214" s="164" t="s">
        <v>438</v>
      </c>
      <c r="F214" s="165"/>
      <c r="G214" s="155"/>
    </row>
    <row r="215" spans="2:7" ht="19.5" customHeight="1" x14ac:dyDescent="0.15">
      <c r="B215" s="161"/>
      <c r="C215" s="162"/>
      <c r="D215" s="163">
        <v>315</v>
      </c>
      <c r="E215" s="164" t="s">
        <v>439</v>
      </c>
      <c r="F215" s="165"/>
      <c r="G215" s="155"/>
    </row>
    <row r="216" spans="2:7" ht="19.5" customHeight="1" x14ac:dyDescent="0.15">
      <c r="B216" s="161"/>
      <c r="C216" s="162"/>
      <c r="D216" s="163">
        <v>319</v>
      </c>
      <c r="E216" s="164" t="s">
        <v>440</v>
      </c>
      <c r="F216" s="165"/>
      <c r="G216" s="155"/>
    </row>
    <row r="217" spans="2:7" ht="19.5" customHeight="1" x14ac:dyDescent="0.15">
      <c r="B217" s="161"/>
      <c r="C217" s="162" t="s">
        <v>441</v>
      </c>
      <c r="D217" s="163">
        <v>320</v>
      </c>
      <c r="E217" s="164" t="s">
        <v>205</v>
      </c>
      <c r="F217" s="165"/>
      <c r="G217" s="155"/>
    </row>
    <row r="218" spans="2:7" ht="19.5" customHeight="1" x14ac:dyDescent="0.15">
      <c r="B218" s="161"/>
      <c r="C218" s="162"/>
      <c r="D218" s="163">
        <v>321</v>
      </c>
      <c r="E218" s="164" t="s">
        <v>442</v>
      </c>
      <c r="F218" s="165"/>
      <c r="G218" s="155"/>
    </row>
    <row r="219" spans="2:7" ht="19.5" customHeight="1" x14ac:dyDescent="0.15">
      <c r="B219" s="161"/>
      <c r="C219" s="162"/>
      <c r="D219" s="163">
        <v>322</v>
      </c>
      <c r="E219" s="164" t="s">
        <v>443</v>
      </c>
      <c r="F219" s="165"/>
      <c r="G219" s="155"/>
    </row>
    <row r="220" spans="2:7" ht="19.5" customHeight="1" x14ac:dyDescent="0.15">
      <c r="B220" s="161"/>
      <c r="C220" s="162"/>
      <c r="D220" s="163">
        <v>323</v>
      </c>
      <c r="E220" s="164" t="s">
        <v>444</v>
      </c>
      <c r="F220" s="165"/>
      <c r="G220" s="155"/>
    </row>
    <row r="221" spans="2:7" ht="19.5" customHeight="1" x14ac:dyDescent="0.15">
      <c r="B221" s="161"/>
      <c r="C221" s="162"/>
      <c r="D221" s="163">
        <v>324</v>
      </c>
      <c r="E221" s="164" t="s">
        <v>445</v>
      </c>
      <c r="F221" s="165"/>
      <c r="G221" s="155"/>
    </row>
    <row r="222" spans="2:7" ht="19.5" customHeight="1" x14ac:dyDescent="0.15">
      <c r="B222" s="161"/>
      <c r="C222" s="162"/>
      <c r="D222" s="163">
        <v>325</v>
      </c>
      <c r="E222" s="164" t="s">
        <v>446</v>
      </c>
      <c r="F222" s="165"/>
      <c r="G222" s="155"/>
    </row>
    <row r="223" spans="2:7" ht="19.5" customHeight="1" x14ac:dyDescent="0.15">
      <c r="B223" s="161"/>
      <c r="C223" s="162"/>
      <c r="D223" s="163">
        <v>326</v>
      </c>
      <c r="E223" s="164" t="s">
        <v>447</v>
      </c>
      <c r="F223" s="165"/>
      <c r="G223" s="155"/>
    </row>
    <row r="224" spans="2:7" ht="19.5" customHeight="1" x14ac:dyDescent="0.15">
      <c r="B224" s="161"/>
      <c r="C224" s="162"/>
      <c r="D224" s="163">
        <v>327</v>
      </c>
      <c r="E224" s="164" t="s">
        <v>448</v>
      </c>
      <c r="F224" s="165"/>
      <c r="G224" s="155"/>
    </row>
    <row r="225" spans="2:7" ht="19.5" customHeight="1" x14ac:dyDescent="0.15">
      <c r="B225" s="161"/>
      <c r="C225" s="162"/>
      <c r="D225" s="163">
        <v>328</v>
      </c>
      <c r="E225" s="164" t="s">
        <v>449</v>
      </c>
      <c r="F225" s="165"/>
      <c r="G225" s="155"/>
    </row>
    <row r="226" spans="2:7" ht="19.5" customHeight="1" x14ac:dyDescent="0.15">
      <c r="B226" s="166"/>
      <c r="C226" s="167"/>
      <c r="D226" s="168">
        <v>329</v>
      </c>
      <c r="E226" s="169" t="s">
        <v>450</v>
      </c>
      <c r="F226" s="170"/>
      <c r="G226" s="155"/>
    </row>
    <row r="227" spans="2:7" ht="19.5" customHeight="1" x14ac:dyDescent="0.15">
      <c r="B227" s="156" t="s">
        <v>451</v>
      </c>
      <c r="C227" s="157" t="s">
        <v>452</v>
      </c>
      <c r="D227" s="158">
        <v>330</v>
      </c>
      <c r="E227" s="159" t="s">
        <v>205</v>
      </c>
      <c r="F227" s="160"/>
      <c r="G227" s="155"/>
    </row>
    <row r="228" spans="2:7" ht="19.5" customHeight="1" x14ac:dyDescent="0.15">
      <c r="B228" s="161"/>
      <c r="C228" s="162"/>
      <c r="D228" s="163">
        <v>331</v>
      </c>
      <c r="E228" s="164" t="s">
        <v>453</v>
      </c>
      <c r="F228" s="165"/>
      <c r="G228" s="155"/>
    </row>
    <row r="229" spans="2:7" ht="19.5" customHeight="1" x14ac:dyDescent="0.15">
      <c r="B229" s="161"/>
      <c r="C229" s="162" t="s">
        <v>454</v>
      </c>
      <c r="D229" s="163">
        <v>340</v>
      </c>
      <c r="E229" s="164" t="s">
        <v>205</v>
      </c>
      <c r="F229" s="165"/>
      <c r="G229" s="155"/>
    </row>
    <row r="230" spans="2:7" ht="19.5" customHeight="1" x14ac:dyDescent="0.15">
      <c r="B230" s="161"/>
      <c r="C230" s="162"/>
      <c r="D230" s="163">
        <v>341</v>
      </c>
      <c r="E230" s="164" t="s">
        <v>455</v>
      </c>
      <c r="F230" s="165"/>
      <c r="G230" s="155"/>
    </row>
    <row r="231" spans="2:7" ht="19.5" customHeight="1" x14ac:dyDescent="0.15">
      <c r="B231" s="161"/>
      <c r="C231" s="162" t="s">
        <v>456</v>
      </c>
      <c r="D231" s="163">
        <v>350</v>
      </c>
      <c r="E231" s="164" t="s">
        <v>205</v>
      </c>
      <c r="F231" s="165"/>
      <c r="G231" s="155"/>
    </row>
    <row r="232" spans="2:7" ht="19.5" customHeight="1" x14ac:dyDescent="0.15">
      <c r="B232" s="161"/>
      <c r="C232" s="162"/>
      <c r="D232" s="163">
        <v>351</v>
      </c>
      <c r="E232" s="164" t="s">
        <v>456</v>
      </c>
      <c r="F232" s="165"/>
      <c r="G232" s="155"/>
    </row>
    <row r="233" spans="2:7" ht="19.5" customHeight="1" x14ac:dyDescent="0.15">
      <c r="B233" s="161"/>
      <c r="C233" s="162" t="s">
        <v>457</v>
      </c>
      <c r="D233" s="163">
        <v>360</v>
      </c>
      <c r="E233" s="164" t="s">
        <v>205</v>
      </c>
      <c r="F233" s="165"/>
      <c r="G233" s="155"/>
    </row>
    <row r="234" spans="2:7" ht="19.5" customHeight="1" x14ac:dyDescent="0.15">
      <c r="B234" s="161"/>
      <c r="C234" s="162"/>
      <c r="D234" s="163">
        <v>361</v>
      </c>
      <c r="E234" s="164" t="s">
        <v>458</v>
      </c>
      <c r="F234" s="165"/>
      <c r="G234" s="155"/>
    </row>
    <row r="235" spans="2:7" ht="19.5" customHeight="1" x14ac:dyDescent="0.15">
      <c r="B235" s="161"/>
      <c r="C235" s="162"/>
      <c r="D235" s="163">
        <v>362</v>
      </c>
      <c r="E235" s="164" t="s">
        <v>459</v>
      </c>
      <c r="F235" s="165"/>
      <c r="G235" s="155"/>
    </row>
    <row r="236" spans="2:7" ht="19.5" customHeight="1" x14ac:dyDescent="0.15">
      <c r="B236" s="166"/>
      <c r="C236" s="167"/>
      <c r="D236" s="168">
        <v>363</v>
      </c>
      <c r="E236" s="169" t="s">
        <v>460</v>
      </c>
      <c r="F236" s="170"/>
      <c r="G236" s="155"/>
    </row>
    <row r="237" spans="2:7" ht="19.5" customHeight="1" x14ac:dyDescent="0.15">
      <c r="B237" s="156" t="s">
        <v>461</v>
      </c>
      <c r="C237" s="157" t="s">
        <v>462</v>
      </c>
      <c r="D237" s="158">
        <v>370</v>
      </c>
      <c r="E237" s="159" t="s">
        <v>205</v>
      </c>
      <c r="F237" s="160"/>
      <c r="G237" s="155"/>
    </row>
    <row r="238" spans="2:7" ht="19.5" customHeight="1" x14ac:dyDescent="0.15">
      <c r="B238" s="161"/>
      <c r="C238" s="162"/>
      <c r="D238" s="163">
        <v>371</v>
      </c>
      <c r="E238" s="164" t="s">
        <v>463</v>
      </c>
      <c r="F238" s="165"/>
      <c r="G238" s="155"/>
    </row>
    <row r="239" spans="2:7" ht="19.5" customHeight="1" x14ac:dyDescent="0.15">
      <c r="B239" s="161"/>
      <c r="C239" s="162"/>
      <c r="D239" s="163">
        <v>372</v>
      </c>
      <c r="E239" s="164" t="s">
        <v>464</v>
      </c>
      <c r="F239" s="165"/>
      <c r="G239" s="155"/>
    </row>
    <row r="240" spans="2:7" ht="19.5" customHeight="1" x14ac:dyDescent="0.15">
      <c r="B240" s="161"/>
      <c r="C240" s="162"/>
      <c r="D240" s="163">
        <v>373</v>
      </c>
      <c r="E240" s="164" t="s">
        <v>465</v>
      </c>
      <c r="F240" s="165"/>
      <c r="G240" s="155"/>
    </row>
    <row r="241" spans="2:7" ht="19.5" customHeight="1" x14ac:dyDescent="0.15">
      <c r="B241" s="161"/>
      <c r="C241" s="162" t="s">
        <v>466</v>
      </c>
      <c r="D241" s="163">
        <v>380</v>
      </c>
      <c r="E241" s="164" t="s">
        <v>205</v>
      </c>
      <c r="F241" s="165"/>
      <c r="G241" s="155"/>
    </row>
    <row r="242" spans="2:7" ht="19.5" customHeight="1" x14ac:dyDescent="0.15">
      <c r="B242" s="161"/>
      <c r="C242" s="162"/>
      <c r="D242" s="163">
        <v>381</v>
      </c>
      <c r="E242" s="164" t="s">
        <v>467</v>
      </c>
      <c r="F242" s="165"/>
      <c r="G242" s="155"/>
    </row>
    <row r="243" spans="2:7" ht="19.5" customHeight="1" x14ac:dyDescent="0.15">
      <c r="B243" s="161"/>
      <c r="C243" s="162"/>
      <c r="D243" s="163">
        <v>382</v>
      </c>
      <c r="E243" s="164" t="s">
        <v>468</v>
      </c>
      <c r="F243" s="165"/>
      <c r="G243" s="155"/>
    </row>
    <row r="244" spans="2:7" ht="19.5" customHeight="1" x14ac:dyDescent="0.15">
      <c r="B244" s="161"/>
      <c r="C244" s="162"/>
      <c r="D244" s="163">
        <v>383</v>
      </c>
      <c r="E244" s="164" t="s">
        <v>469</v>
      </c>
      <c r="F244" s="165"/>
      <c r="G244" s="155"/>
    </row>
    <row r="245" spans="2:7" ht="19.5" customHeight="1" x14ac:dyDescent="0.15">
      <c r="B245" s="161"/>
      <c r="C245" s="162" t="s">
        <v>470</v>
      </c>
      <c r="D245" s="163">
        <v>390</v>
      </c>
      <c r="E245" s="164" t="s">
        <v>205</v>
      </c>
      <c r="F245" s="165"/>
      <c r="G245" s="155"/>
    </row>
    <row r="246" spans="2:7" ht="19.5" customHeight="1" x14ac:dyDescent="0.15">
      <c r="B246" s="161"/>
      <c r="C246" s="162"/>
      <c r="D246" s="163">
        <v>391</v>
      </c>
      <c r="E246" s="164" t="s">
        <v>471</v>
      </c>
      <c r="F246" s="165"/>
      <c r="G246" s="155"/>
    </row>
    <row r="247" spans="2:7" ht="19.5" customHeight="1" x14ac:dyDescent="0.15">
      <c r="B247" s="161"/>
      <c r="C247" s="162"/>
      <c r="D247" s="163">
        <v>392</v>
      </c>
      <c r="E247" s="164" t="s">
        <v>472</v>
      </c>
      <c r="F247" s="165"/>
      <c r="G247" s="155"/>
    </row>
    <row r="248" spans="2:7" ht="19.5" customHeight="1" x14ac:dyDescent="0.15">
      <c r="B248" s="161"/>
      <c r="C248" s="162" t="s">
        <v>473</v>
      </c>
      <c r="D248" s="163">
        <v>400</v>
      </c>
      <c r="E248" s="164" t="s">
        <v>205</v>
      </c>
      <c r="F248" s="165"/>
      <c r="G248" s="155"/>
    </row>
    <row r="249" spans="2:7" ht="19.5" customHeight="1" x14ac:dyDescent="0.15">
      <c r="B249" s="161"/>
      <c r="C249" s="162"/>
      <c r="D249" s="163">
        <v>401</v>
      </c>
      <c r="E249" s="164" t="s">
        <v>473</v>
      </c>
      <c r="F249" s="165"/>
      <c r="G249" s="155"/>
    </row>
    <row r="250" spans="2:7" ht="19.5" customHeight="1" x14ac:dyDescent="0.15">
      <c r="B250" s="161"/>
      <c r="C250" s="162" t="s">
        <v>474</v>
      </c>
      <c r="D250" s="163">
        <v>410</v>
      </c>
      <c r="E250" s="164" t="s">
        <v>205</v>
      </c>
      <c r="F250" s="165"/>
      <c r="G250" s="155"/>
    </row>
    <row r="251" spans="2:7" ht="19.5" customHeight="1" x14ac:dyDescent="0.15">
      <c r="B251" s="161"/>
      <c r="C251" s="162"/>
      <c r="D251" s="163">
        <v>411</v>
      </c>
      <c r="E251" s="164" t="s">
        <v>475</v>
      </c>
      <c r="F251" s="165"/>
      <c r="G251" s="155"/>
    </row>
    <row r="252" spans="2:7" ht="19.5" customHeight="1" x14ac:dyDescent="0.15">
      <c r="B252" s="161"/>
      <c r="C252" s="162"/>
      <c r="D252" s="163">
        <v>412</v>
      </c>
      <c r="E252" s="164" t="s">
        <v>476</v>
      </c>
      <c r="F252" s="165"/>
      <c r="G252" s="155"/>
    </row>
    <row r="253" spans="2:7" ht="19.5" customHeight="1" x14ac:dyDescent="0.15">
      <c r="B253" s="161"/>
      <c r="C253" s="162"/>
      <c r="D253" s="163">
        <v>413</v>
      </c>
      <c r="E253" s="164" t="s">
        <v>477</v>
      </c>
      <c r="F253" s="165"/>
      <c r="G253" s="155"/>
    </row>
    <row r="254" spans="2:7" ht="19.5" customHeight="1" x14ac:dyDescent="0.15">
      <c r="B254" s="161"/>
      <c r="C254" s="162"/>
      <c r="D254" s="163">
        <v>414</v>
      </c>
      <c r="E254" s="164" t="s">
        <v>478</v>
      </c>
      <c r="F254" s="165"/>
      <c r="G254" s="155"/>
    </row>
    <row r="255" spans="2:7" ht="19.5" customHeight="1" x14ac:dyDescent="0.15">
      <c r="B255" s="161"/>
      <c r="C255" s="162"/>
      <c r="D255" s="163">
        <v>415</v>
      </c>
      <c r="E255" s="164" t="s">
        <v>479</v>
      </c>
      <c r="F255" s="165"/>
      <c r="G255" s="155"/>
    </row>
    <row r="256" spans="2:7" ht="19.5" customHeight="1" x14ac:dyDescent="0.15">
      <c r="B256" s="171"/>
      <c r="C256" s="172"/>
      <c r="D256" s="173">
        <v>416</v>
      </c>
      <c r="E256" s="174" t="s">
        <v>480</v>
      </c>
      <c r="F256" s="175"/>
      <c r="G256" s="155"/>
    </row>
    <row r="257" spans="2:7" ht="19.5" customHeight="1" x14ac:dyDescent="0.15">
      <c r="B257" s="156" t="s">
        <v>481</v>
      </c>
      <c r="C257" s="157" t="s">
        <v>482</v>
      </c>
      <c r="D257" s="158">
        <v>420</v>
      </c>
      <c r="E257" s="159" t="s">
        <v>205</v>
      </c>
      <c r="F257" s="160"/>
      <c r="G257" s="155"/>
    </row>
    <row r="258" spans="2:7" ht="19.5" customHeight="1" x14ac:dyDescent="0.15">
      <c r="B258" s="161"/>
      <c r="C258" s="162"/>
      <c r="D258" s="163">
        <v>421</v>
      </c>
      <c r="E258" s="164" t="s">
        <v>482</v>
      </c>
      <c r="F258" s="165"/>
      <c r="G258" s="155"/>
    </row>
    <row r="259" spans="2:7" ht="19.5" customHeight="1" x14ac:dyDescent="0.15">
      <c r="B259" s="161"/>
      <c r="C259" s="162" t="s">
        <v>483</v>
      </c>
      <c r="D259" s="163">
        <v>430</v>
      </c>
      <c r="E259" s="164" t="s">
        <v>205</v>
      </c>
      <c r="F259" s="165"/>
      <c r="G259" s="155"/>
    </row>
    <row r="260" spans="2:7" ht="19.5" customHeight="1" x14ac:dyDescent="0.15">
      <c r="B260" s="161"/>
      <c r="C260" s="162"/>
      <c r="D260" s="163">
        <v>431</v>
      </c>
      <c r="E260" s="164" t="s">
        <v>484</v>
      </c>
      <c r="F260" s="165"/>
      <c r="G260" s="155"/>
    </row>
    <row r="261" spans="2:7" ht="19.5" customHeight="1" x14ac:dyDescent="0.15">
      <c r="B261" s="161"/>
      <c r="C261" s="162"/>
      <c r="D261" s="163">
        <v>432</v>
      </c>
      <c r="E261" s="164" t="s">
        <v>485</v>
      </c>
      <c r="F261" s="165"/>
      <c r="G261" s="155"/>
    </row>
    <row r="262" spans="2:7" ht="19.5" customHeight="1" x14ac:dyDescent="0.15">
      <c r="B262" s="161"/>
      <c r="C262" s="162"/>
      <c r="D262" s="163">
        <v>433</v>
      </c>
      <c r="E262" s="164" t="s">
        <v>486</v>
      </c>
      <c r="F262" s="165"/>
      <c r="G262" s="155"/>
    </row>
    <row r="263" spans="2:7" ht="19.5" customHeight="1" x14ac:dyDescent="0.15">
      <c r="B263" s="161"/>
      <c r="C263" s="162"/>
      <c r="D263" s="163">
        <v>439</v>
      </c>
      <c r="E263" s="164" t="s">
        <v>487</v>
      </c>
      <c r="F263" s="165"/>
      <c r="G263" s="155"/>
    </row>
    <row r="264" spans="2:7" ht="19.5" customHeight="1" x14ac:dyDescent="0.15">
      <c r="B264" s="161"/>
      <c r="C264" s="162" t="s">
        <v>488</v>
      </c>
      <c r="D264" s="163">
        <v>440</v>
      </c>
      <c r="E264" s="164" t="s">
        <v>205</v>
      </c>
      <c r="F264" s="165"/>
      <c r="G264" s="155"/>
    </row>
    <row r="265" spans="2:7" ht="19.5" customHeight="1" x14ac:dyDescent="0.15">
      <c r="B265" s="161"/>
      <c r="C265" s="162"/>
      <c r="D265" s="163">
        <v>441</v>
      </c>
      <c r="E265" s="164" t="s">
        <v>489</v>
      </c>
      <c r="F265" s="165"/>
      <c r="G265" s="155"/>
    </row>
    <row r="266" spans="2:7" ht="19.5" customHeight="1" x14ac:dyDescent="0.15">
      <c r="B266" s="161"/>
      <c r="C266" s="162"/>
      <c r="D266" s="163">
        <v>442</v>
      </c>
      <c r="E266" s="164" t="s">
        <v>490</v>
      </c>
      <c r="F266" s="165"/>
      <c r="G266" s="155"/>
    </row>
    <row r="267" spans="2:7" ht="19.5" customHeight="1" x14ac:dyDescent="0.15">
      <c r="B267" s="161"/>
      <c r="C267" s="162"/>
      <c r="D267" s="163">
        <v>443</v>
      </c>
      <c r="E267" s="164" t="s">
        <v>491</v>
      </c>
      <c r="F267" s="165"/>
      <c r="G267" s="155"/>
    </row>
    <row r="268" spans="2:7" ht="19.5" customHeight="1" x14ac:dyDescent="0.15">
      <c r="B268" s="161"/>
      <c r="C268" s="162"/>
      <c r="D268" s="163">
        <v>444</v>
      </c>
      <c r="E268" s="164" t="s">
        <v>492</v>
      </c>
      <c r="F268" s="165"/>
      <c r="G268" s="155"/>
    </row>
    <row r="269" spans="2:7" ht="19.5" customHeight="1" x14ac:dyDescent="0.15">
      <c r="B269" s="161"/>
      <c r="C269" s="162"/>
      <c r="D269" s="163">
        <v>449</v>
      </c>
      <c r="E269" s="164" t="s">
        <v>493</v>
      </c>
      <c r="F269" s="165"/>
      <c r="G269" s="155"/>
    </row>
    <row r="270" spans="2:7" ht="19.5" customHeight="1" x14ac:dyDescent="0.15">
      <c r="B270" s="161"/>
      <c r="C270" s="162" t="s">
        <v>494</v>
      </c>
      <c r="D270" s="163">
        <v>450</v>
      </c>
      <c r="E270" s="164" t="s">
        <v>205</v>
      </c>
      <c r="F270" s="165"/>
      <c r="G270" s="155"/>
    </row>
    <row r="271" spans="2:7" ht="19.5" customHeight="1" x14ac:dyDescent="0.15">
      <c r="B271" s="161"/>
      <c r="C271" s="162"/>
      <c r="D271" s="163">
        <v>451</v>
      </c>
      <c r="E271" s="164" t="s">
        <v>495</v>
      </c>
      <c r="F271" s="165"/>
      <c r="G271" s="155"/>
    </row>
    <row r="272" spans="2:7" ht="19.5" customHeight="1" x14ac:dyDescent="0.15">
      <c r="B272" s="161"/>
      <c r="C272" s="162"/>
      <c r="D272" s="163">
        <v>452</v>
      </c>
      <c r="E272" s="164" t="s">
        <v>496</v>
      </c>
      <c r="F272" s="165"/>
      <c r="G272" s="155"/>
    </row>
    <row r="273" spans="2:7" ht="19.5" customHeight="1" x14ac:dyDescent="0.15">
      <c r="B273" s="161"/>
      <c r="C273" s="162"/>
      <c r="D273" s="163">
        <v>453</v>
      </c>
      <c r="E273" s="164" t="s">
        <v>497</v>
      </c>
      <c r="F273" s="165"/>
      <c r="G273" s="155"/>
    </row>
    <row r="274" spans="2:7" ht="19.5" customHeight="1" x14ac:dyDescent="0.15">
      <c r="B274" s="161"/>
      <c r="C274" s="162"/>
      <c r="D274" s="163">
        <v>454</v>
      </c>
      <c r="E274" s="164" t="s">
        <v>498</v>
      </c>
      <c r="F274" s="165"/>
      <c r="G274" s="155"/>
    </row>
    <row r="275" spans="2:7" ht="19.5" customHeight="1" x14ac:dyDescent="0.15">
      <c r="B275" s="161"/>
      <c r="C275" s="162" t="s">
        <v>499</v>
      </c>
      <c r="D275" s="163">
        <v>460</v>
      </c>
      <c r="E275" s="164" t="s">
        <v>205</v>
      </c>
      <c r="F275" s="165"/>
      <c r="G275" s="155"/>
    </row>
    <row r="276" spans="2:7" ht="19.5" customHeight="1" x14ac:dyDescent="0.15">
      <c r="B276" s="161"/>
      <c r="C276" s="162"/>
      <c r="D276" s="163">
        <v>461</v>
      </c>
      <c r="E276" s="164" t="s">
        <v>500</v>
      </c>
      <c r="F276" s="165"/>
      <c r="G276" s="155"/>
    </row>
    <row r="277" spans="2:7" ht="19.5" customHeight="1" x14ac:dyDescent="0.15">
      <c r="B277" s="161"/>
      <c r="C277" s="162"/>
      <c r="D277" s="163">
        <v>462</v>
      </c>
      <c r="E277" s="164" t="s">
        <v>501</v>
      </c>
      <c r="F277" s="165" t="s">
        <v>502</v>
      </c>
      <c r="G277" s="155"/>
    </row>
    <row r="278" spans="2:7" ht="19.5" customHeight="1" x14ac:dyDescent="0.15">
      <c r="B278" s="161"/>
      <c r="C278" s="162" t="s">
        <v>503</v>
      </c>
      <c r="D278" s="163">
        <v>470</v>
      </c>
      <c r="E278" s="164" t="s">
        <v>205</v>
      </c>
      <c r="F278" s="165"/>
      <c r="G278" s="155"/>
    </row>
    <row r="279" spans="2:7" ht="19.5" customHeight="1" x14ac:dyDescent="0.15">
      <c r="B279" s="161"/>
      <c r="C279" s="162"/>
      <c r="D279" s="163">
        <v>471</v>
      </c>
      <c r="E279" s="164" t="s">
        <v>503</v>
      </c>
      <c r="F279" s="165" t="s">
        <v>504</v>
      </c>
      <c r="G279" s="155"/>
    </row>
    <row r="280" spans="2:7" ht="19.5" customHeight="1" x14ac:dyDescent="0.15">
      <c r="B280" s="161"/>
      <c r="C280" s="162"/>
      <c r="D280" s="163">
        <v>472</v>
      </c>
      <c r="E280" s="164" t="s">
        <v>505</v>
      </c>
      <c r="F280" s="165"/>
      <c r="G280" s="155"/>
    </row>
    <row r="281" spans="2:7" ht="19.5" customHeight="1" x14ac:dyDescent="0.15">
      <c r="B281" s="161"/>
      <c r="C281" s="162" t="s">
        <v>506</v>
      </c>
      <c r="D281" s="163">
        <v>480</v>
      </c>
      <c r="E281" s="164" t="s">
        <v>205</v>
      </c>
      <c r="F281" s="165"/>
      <c r="G281" s="155"/>
    </row>
    <row r="282" spans="2:7" ht="19.5" customHeight="1" x14ac:dyDescent="0.15">
      <c r="B282" s="161"/>
      <c r="C282" s="162"/>
      <c r="D282" s="163">
        <v>481</v>
      </c>
      <c r="E282" s="164" t="s">
        <v>507</v>
      </c>
      <c r="F282" s="165"/>
      <c r="G282" s="155"/>
    </row>
    <row r="283" spans="2:7" ht="19.5" customHeight="1" x14ac:dyDescent="0.15">
      <c r="B283" s="161"/>
      <c r="C283" s="162"/>
      <c r="D283" s="163">
        <v>482</v>
      </c>
      <c r="E283" s="164" t="s">
        <v>508</v>
      </c>
      <c r="F283" s="165" t="s">
        <v>509</v>
      </c>
      <c r="G283" s="155"/>
    </row>
    <row r="284" spans="2:7" ht="19.5" customHeight="1" x14ac:dyDescent="0.15">
      <c r="B284" s="161"/>
      <c r="C284" s="162"/>
      <c r="D284" s="163">
        <v>483</v>
      </c>
      <c r="E284" s="164" t="s">
        <v>510</v>
      </c>
      <c r="F284" s="165"/>
      <c r="G284" s="155"/>
    </row>
    <row r="285" spans="2:7" ht="19.5" customHeight="1" x14ac:dyDescent="0.15">
      <c r="B285" s="161"/>
      <c r="C285" s="162"/>
      <c r="D285" s="163">
        <v>484</v>
      </c>
      <c r="E285" s="164" t="s">
        <v>511</v>
      </c>
      <c r="F285" s="165"/>
      <c r="G285" s="155"/>
    </row>
    <row r="286" spans="2:7" ht="19.5" customHeight="1" x14ac:dyDescent="0.15">
      <c r="B286" s="161"/>
      <c r="C286" s="162"/>
      <c r="D286" s="163">
        <v>485</v>
      </c>
      <c r="E286" s="164" t="s">
        <v>512</v>
      </c>
      <c r="F286" s="165"/>
      <c r="G286" s="155"/>
    </row>
    <row r="287" spans="2:7" ht="19.5" customHeight="1" x14ac:dyDescent="0.15">
      <c r="B287" s="161"/>
      <c r="C287" s="162"/>
      <c r="D287" s="163">
        <v>489</v>
      </c>
      <c r="E287" s="164" t="s">
        <v>513</v>
      </c>
      <c r="F287" s="165"/>
      <c r="G287" s="155"/>
    </row>
    <row r="288" spans="2:7" ht="19.5" customHeight="1" x14ac:dyDescent="0.15">
      <c r="B288" s="161"/>
      <c r="C288" s="162" t="s">
        <v>514</v>
      </c>
      <c r="D288" s="163">
        <v>490</v>
      </c>
      <c r="E288" s="164" t="s">
        <v>205</v>
      </c>
      <c r="F288" s="165"/>
      <c r="G288" s="155"/>
    </row>
    <row r="289" spans="2:7" ht="19.5" customHeight="1" x14ac:dyDescent="0.15">
      <c r="B289" s="171"/>
      <c r="C289" s="172"/>
      <c r="D289" s="173">
        <v>491</v>
      </c>
      <c r="E289" s="174" t="s">
        <v>514</v>
      </c>
      <c r="F289" s="175"/>
      <c r="G289" s="155"/>
    </row>
    <row r="290" spans="2:7" ht="19.5" customHeight="1" x14ac:dyDescent="0.15">
      <c r="B290" s="156" t="s">
        <v>515</v>
      </c>
      <c r="C290" s="157" t="s">
        <v>516</v>
      </c>
      <c r="D290" s="158">
        <v>500</v>
      </c>
      <c r="E290" s="159" t="s">
        <v>205</v>
      </c>
      <c r="F290" s="160"/>
      <c r="G290" s="155"/>
    </row>
    <row r="291" spans="2:7" ht="19.5" customHeight="1" x14ac:dyDescent="0.15">
      <c r="B291" s="161"/>
      <c r="C291" s="162"/>
      <c r="D291" s="163">
        <v>501</v>
      </c>
      <c r="E291" s="164" t="s">
        <v>516</v>
      </c>
      <c r="F291" s="165"/>
      <c r="G291" s="155"/>
    </row>
    <row r="292" spans="2:7" ht="19.5" customHeight="1" x14ac:dyDescent="0.15">
      <c r="B292" s="161"/>
      <c r="C292" s="162" t="s">
        <v>517</v>
      </c>
      <c r="D292" s="163">
        <v>510</v>
      </c>
      <c r="E292" s="164" t="s">
        <v>205</v>
      </c>
      <c r="F292" s="165"/>
      <c r="G292" s="155"/>
    </row>
    <row r="293" spans="2:7" ht="19.5" customHeight="1" x14ac:dyDescent="0.15">
      <c r="B293" s="161"/>
      <c r="C293" s="162"/>
      <c r="D293" s="163">
        <v>511</v>
      </c>
      <c r="E293" s="164" t="s">
        <v>518</v>
      </c>
      <c r="F293" s="165" t="s">
        <v>519</v>
      </c>
      <c r="G293" s="155"/>
    </row>
    <row r="294" spans="2:7" ht="19.5" customHeight="1" x14ac:dyDescent="0.15">
      <c r="B294" s="161"/>
      <c r="C294" s="162"/>
      <c r="D294" s="163">
        <v>512</v>
      </c>
      <c r="E294" s="164" t="s">
        <v>520</v>
      </c>
      <c r="F294" s="165"/>
      <c r="G294" s="155"/>
    </row>
    <row r="295" spans="2:7" ht="19.5" customHeight="1" x14ac:dyDescent="0.15">
      <c r="B295" s="161"/>
      <c r="C295" s="162"/>
      <c r="D295" s="163">
        <v>513</v>
      </c>
      <c r="E295" s="164" t="s">
        <v>521</v>
      </c>
      <c r="F295" s="165"/>
      <c r="G295" s="155"/>
    </row>
    <row r="296" spans="2:7" ht="19.5" customHeight="1" x14ac:dyDescent="0.15">
      <c r="B296" s="161"/>
      <c r="C296" s="162" t="s">
        <v>522</v>
      </c>
      <c r="D296" s="163">
        <v>520</v>
      </c>
      <c r="E296" s="164" t="s">
        <v>205</v>
      </c>
      <c r="F296" s="165"/>
      <c r="G296" s="155"/>
    </row>
    <row r="297" spans="2:7" ht="19.5" customHeight="1" x14ac:dyDescent="0.15">
      <c r="B297" s="161"/>
      <c r="C297" s="162"/>
      <c r="D297" s="163">
        <v>521</v>
      </c>
      <c r="E297" s="164" t="s">
        <v>523</v>
      </c>
      <c r="F297" s="165"/>
      <c r="G297" s="155"/>
    </row>
    <row r="298" spans="2:7" ht="19.5" customHeight="1" x14ac:dyDescent="0.15">
      <c r="B298" s="161"/>
      <c r="C298" s="162"/>
      <c r="D298" s="163">
        <v>522</v>
      </c>
      <c r="E298" s="164" t="s">
        <v>524</v>
      </c>
      <c r="F298" s="165"/>
      <c r="G298" s="155"/>
    </row>
    <row r="299" spans="2:7" ht="19.5" customHeight="1" x14ac:dyDescent="0.15">
      <c r="B299" s="161"/>
      <c r="C299" s="162" t="s">
        <v>525</v>
      </c>
      <c r="D299" s="163">
        <v>530</v>
      </c>
      <c r="E299" s="164" t="s">
        <v>205</v>
      </c>
      <c r="F299" s="165"/>
      <c r="G299" s="155"/>
    </row>
    <row r="300" spans="2:7" ht="19.5" customHeight="1" x14ac:dyDescent="0.15">
      <c r="B300" s="161"/>
      <c r="C300" s="162"/>
      <c r="D300" s="163">
        <v>531</v>
      </c>
      <c r="E300" s="164" t="s">
        <v>526</v>
      </c>
      <c r="F300" s="165"/>
      <c r="G300" s="155"/>
    </row>
    <row r="301" spans="2:7" ht="19.5" customHeight="1" x14ac:dyDescent="0.15">
      <c r="B301" s="161"/>
      <c r="C301" s="162"/>
      <c r="D301" s="163">
        <v>532</v>
      </c>
      <c r="E301" s="164" t="s">
        <v>527</v>
      </c>
      <c r="F301" s="165"/>
      <c r="G301" s="155"/>
    </row>
    <row r="302" spans="2:7" ht="19.5" customHeight="1" x14ac:dyDescent="0.15">
      <c r="B302" s="161"/>
      <c r="C302" s="162"/>
      <c r="D302" s="163">
        <v>533</v>
      </c>
      <c r="E302" s="164" t="s">
        <v>528</v>
      </c>
      <c r="F302" s="165"/>
      <c r="G302" s="155"/>
    </row>
    <row r="303" spans="2:7" ht="19.5" customHeight="1" x14ac:dyDescent="0.15">
      <c r="B303" s="161"/>
      <c r="C303" s="162"/>
      <c r="D303" s="163">
        <v>534</v>
      </c>
      <c r="E303" s="164" t="s">
        <v>529</v>
      </c>
      <c r="F303" s="165"/>
      <c r="G303" s="155"/>
    </row>
    <row r="304" spans="2:7" ht="19.5" customHeight="1" x14ac:dyDescent="0.15">
      <c r="B304" s="161"/>
      <c r="C304" s="162"/>
      <c r="D304" s="163">
        <v>535</v>
      </c>
      <c r="E304" s="164" t="s">
        <v>530</v>
      </c>
      <c r="F304" s="165"/>
      <c r="G304" s="155"/>
    </row>
    <row r="305" spans="2:7" ht="19.5" customHeight="1" x14ac:dyDescent="0.15">
      <c r="B305" s="161"/>
      <c r="C305" s="162"/>
      <c r="D305" s="163">
        <v>536</v>
      </c>
      <c r="E305" s="164" t="s">
        <v>531</v>
      </c>
      <c r="F305" s="165"/>
      <c r="G305" s="155"/>
    </row>
    <row r="306" spans="2:7" ht="19.5" customHeight="1" x14ac:dyDescent="0.15">
      <c r="B306" s="161"/>
      <c r="C306" s="162" t="s">
        <v>532</v>
      </c>
      <c r="D306" s="163">
        <v>540</v>
      </c>
      <c r="E306" s="164" t="s">
        <v>205</v>
      </c>
      <c r="F306" s="165"/>
      <c r="G306" s="155"/>
    </row>
    <row r="307" spans="2:7" ht="19.5" customHeight="1" x14ac:dyDescent="0.15">
      <c r="B307" s="161"/>
      <c r="C307" s="162"/>
      <c r="D307" s="163">
        <v>541</v>
      </c>
      <c r="E307" s="164" t="s">
        <v>533</v>
      </c>
      <c r="F307" s="165"/>
      <c r="G307" s="155"/>
    </row>
    <row r="308" spans="2:7" ht="19.5" customHeight="1" x14ac:dyDescent="0.15">
      <c r="B308" s="161"/>
      <c r="C308" s="162"/>
      <c r="D308" s="163">
        <v>542</v>
      </c>
      <c r="E308" s="164" t="s">
        <v>534</v>
      </c>
      <c r="F308" s="165"/>
      <c r="G308" s="155"/>
    </row>
    <row r="309" spans="2:7" ht="19.5" customHeight="1" x14ac:dyDescent="0.15">
      <c r="B309" s="161"/>
      <c r="C309" s="162"/>
      <c r="D309" s="163">
        <v>543</v>
      </c>
      <c r="E309" s="164" t="s">
        <v>535</v>
      </c>
      <c r="F309" s="165"/>
      <c r="G309" s="155"/>
    </row>
    <row r="310" spans="2:7" ht="19.5" customHeight="1" x14ac:dyDescent="0.15">
      <c r="B310" s="161"/>
      <c r="C310" s="162"/>
      <c r="D310" s="163">
        <v>549</v>
      </c>
      <c r="E310" s="164" t="s">
        <v>536</v>
      </c>
      <c r="F310" s="165"/>
      <c r="G310" s="155"/>
    </row>
    <row r="311" spans="2:7" ht="19.5" customHeight="1" x14ac:dyDescent="0.15">
      <c r="B311" s="161"/>
      <c r="C311" s="162" t="s">
        <v>537</v>
      </c>
      <c r="D311" s="163">
        <v>550</v>
      </c>
      <c r="E311" s="164" t="s">
        <v>205</v>
      </c>
      <c r="F311" s="165"/>
      <c r="G311" s="155"/>
    </row>
    <row r="312" spans="2:7" ht="19.5" customHeight="1" x14ac:dyDescent="0.15">
      <c r="B312" s="161"/>
      <c r="C312" s="162"/>
      <c r="D312" s="163">
        <v>551</v>
      </c>
      <c r="E312" s="164" t="s">
        <v>538</v>
      </c>
      <c r="F312" s="165"/>
      <c r="G312" s="155"/>
    </row>
    <row r="313" spans="2:7" ht="19.5" customHeight="1" x14ac:dyDescent="0.15">
      <c r="B313" s="161"/>
      <c r="C313" s="162"/>
      <c r="D313" s="163">
        <v>552</v>
      </c>
      <c r="E313" s="164" t="s">
        <v>539</v>
      </c>
      <c r="F313" s="165"/>
      <c r="G313" s="155"/>
    </row>
    <row r="314" spans="2:7" ht="19.5" customHeight="1" x14ac:dyDescent="0.15">
      <c r="B314" s="161"/>
      <c r="C314" s="162"/>
      <c r="D314" s="163">
        <v>553</v>
      </c>
      <c r="E314" s="164" t="s">
        <v>540</v>
      </c>
      <c r="F314" s="165"/>
      <c r="G314" s="155"/>
    </row>
    <row r="315" spans="2:7" ht="19.5" customHeight="1" x14ac:dyDescent="0.15">
      <c r="B315" s="161"/>
      <c r="C315" s="162"/>
      <c r="D315" s="163">
        <v>559</v>
      </c>
      <c r="E315" s="164" t="s">
        <v>541</v>
      </c>
      <c r="F315" s="165"/>
      <c r="G315" s="155"/>
    </row>
    <row r="316" spans="2:7" ht="19.5" customHeight="1" x14ac:dyDescent="0.15">
      <c r="B316" s="161"/>
      <c r="C316" s="162" t="s">
        <v>542</v>
      </c>
      <c r="D316" s="163">
        <v>560</v>
      </c>
      <c r="E316" s="164" t="s">
        <v>205</v>
      </c>
      <c r="F316" s="165"/>
      <c r="G316" s="155"/>
    </row>
    <row r="317" spans="2:7" ht="19.5" customHeight="1" x14ac:dyDescent="0.15">
      <c r="B317" s="161"/>
      <c r="C317" s="162"/>
      <c r="D317" s="163">
        <v>561</v>
      </c>
      <c r="E317" s="164" t="s">
        <v>543</v>
      </c>
      <c r="F317" s="165"/>
      <c r="G317" s="155"/>
    </row>
    <row r="318" spans="2:7" ht="19.5" customHeight="1" x14ac:dyDescent="0.15">
      <c r="B318" s="161"/>
      <c r="C318" s="162"/>
      <c r="D318" s="163">
        <v>569</v>
      </c>
      <c r="E318" s="164" t="s">
        <v>544</v>
      </c>
      <c r="F318" s="165" t="s">
        <v>545</v>
      </c>
      <c r="G318" s="155"/>
    </row>
    <row r="319" spans="2:7" ht="19.5" customHeight="1" x14ac:dyDescent="0.15">
      <c r="B319" s="161"/>
      <c r="C319" s="162" t="s">
        <v>546</v>
      </c>
      <c r="D319" s="163">
        <v>570</v>
      </c>
      <c r="E319" s="164" t="s">
        <v>205</v>
      </c>
      <c r="F319" s="165"/>
      <c r="G319" s="155"/>
    </row>
    <row r="320" spans="2:7" ht="19.5" customHeight="1" x14ac:dyDescent="0.15">
      <c r="B320" s="161"/>
      <c r="C320" s="162"/>
      <c r="D320" s="163">
        <v>571</v>
      </c>
      <c r="E320" s="164" t="s">
        <v>547</v>
      </c>
      <c r="F320" s="165"/>
      <c r="G320" s="155"/>
    </row>
    <row r="321" spans="2:7" ht="19.5" customHeight="1" x14ac:dyDescent="0.15">
      <c r="B321" s="161"/>
      <c r="C321" s="162"/>
      <c r="D321" s="163">
        <v>572</v>
      </c>
      <c r="E321" s="164" t="s">
        <v>548</v>
      </c>
      <c r="F321" s="165"/>
      <c r="G321" s="155"/>
    </row>
    <row r="322" spans="2:7" ht="19.5" customHeight="1" x14ac:dyDescent="0.15">
      <c r="B322" s="161"/>
      <c r="C322" s="162"/>
      <c r="D322" s="163">
        <v>573</v>
      </c>
      <c r="E322" s="164" t="s">
        <v>549</v>
      </c>
      <c r="F322" s="165"/>
      <c r="G322" s="155"/>
    </row>
    <row r="323" spans="2:7" ht="19.5" customHeight="1" x14ac:dyDescent="0.15">
      <c r="B323" s="161"/>
      <c r="C323" s="162"/>
      <c r="D323" s="163">
        <v>574</v>
      </c>
      <c r="E323" s="164" t="s">
        <v>550</v>
      </c>
      <c r="F323" s="165"/>
      <c r="G323" s="155"/>
    </row>
    <row r="324" spans="2:7" ht="19.5" customHeight="1" x14ac:dyDescent="0.15">
      <c r="B324" s="161"/>
      <c r="C324" s="162"/>
      <c r="D324" s="163">
        <v>579</v>
      </c>
      <c r="E324" s="164" t="s">
        <v>551</v>
      </c>
      <c r="F324" s="165"/>
      <c r="G324" s="155"/>
    </row>
    <row r="325" spans="2:7" ht="19.5" customHeight="1" x14ac:dyDescent="0.15">
      <c r="B325" s="161"/>
      <c r="C325" s="162" t="s">
        <v>552</v>
      </c>
      <c r="D325" s="163">
        <v>580</v>
      </c>
      <c r="E325" s="164" t="s">
        <v>205</v>
      </c>
      <c r="F325" s="165"/>
      <c r="G325" s="155"/>
    </row>
    <row r="326" spans="2:7" ht="19.5" customHeight="1" x14ac:dyDescent="0.15">
      <c r="B326" s="161"/>
      <c r="C326" s="162"/>
      <c r="D326" s="163">
        <v>581</v>
      </c>
      <c r="E326" s="164" t="s">
        <v>553</v>
      </c>
      <c r="F326" s="165"/>
      <c r="G326" s="155"/>
    </row>
    <row r="327" spans="2:7" ht="19.5" customHeight="1" x14ac:dyDescent="0.15">
      <c r="B327" s="161"/>
      <c r="C327" s="162"/>
      <c r="D327" s="163">
        <v>582</v>
      </c>
      <c r="E327" s="164" t="s">
        <v>554</v>
      </c>
      <c r="F327" s="165"/>
      <c r="G327" s="155"/>
    </row>
    <row r="328" spans="2:7" ht="19.5" customHeight="1" x14ac:dyDescent="0.15">
      <c r="B328" s="161"/>
      <c r="C328" s="162"/>
      <c r="D328" s="163">
        <v>583</v>
      </c>
      <c r="E328" s="164" t="s">
        <v>555</v>
      </c>
      <c r="F328" s="165"/>
      <c r="G328" s="155"/>
    </row>
    <row r="329" spans="2:7" ht="19.5" customHeight="1" x14ac:dyDescent="0.15">
      <c r="B329" s="161"/>
      <c r="C329" s="162"/>
      <c r="D329" s="163">
        <v>584</v>
      </c>
      <c r="E329" s="164" t="s">
        <v>556</v>
      </c>
      <c r="F329" s="165"/>
      <c r="G329" s="155"/>
    </row>
    <row r="330" spans="2:7" ht="19.5" customHeight="1" x14ac:dyDescent="0.15">
      <c r="B330" s="161"/>
      <c r="C330" s="162"/>
      <c r="D330" s="163">
        <v>585</v>
      </c>
      <c r="E330" s="164" t="s">
        <v>557</v>
      </c>
      <c r="F330" s="165"/>
      <c r="G330" s="155"/>
    </row>
    <row r="331" spans="2:7" ht="19.5" customHeight="1" x14ac:dyDescent="0.15">
      <c r="B331" s="161"/>
      <c r="C331" s="162"/>
      <c r="D331" s="163">
        <v>586</v>
      </c>
      <c r="E331" s="164" t="s">
        <v>558</v>
      </c>
      <c r="F331" s="165"/>
      <c r="G331" s="155"/>
    </row>
    <row r="332" spans="2:7" ht="19.5" customHeight="1" x14ac:dyDescent="0.15">
      <c r="B332" s="161"/>
      <c r="C332" s="162"/>
      <c r="D332" s="163">
        <v>589</v>
      </c>
      <c r="E332" s="164" t="s">
        <v>559</v>
      </c>
      <c r="F332" s="165"/>
      <c r="G332" s="155"/>
    </row>
    <row r="333" spans="2:7" ht="19.5" customHeight="1" x14ac:dyDescent="0.15">
      <c r="B333" s="161"/>
      <c r="C333" s="162" t="s">
        <v>560</v>
      </c>
      <c r="D333" s="163">
        <v>590</v>
      </c>
      <c r="E333" s="164" t="s">
        <v>205</v>
      </c>
      <c r="F333" s="165"/>
      <c r="G333" s="155"/>
    </row>
    <row r="334" spans="2:7" ht="19.5" customHeight="1" x14ac:dyDescent="0.15">
      <c r="B334" s="161"/>
      <c r="C334" s="162"/>
      <c r="D334" s="163">
        <v>591</v>
      </c>
      <c r="E334" s="164" t="s">
        <v>561</v>
      </c>
      <c r="F334" s="165"/>
      <c r="G334" s="155"/>
    </row>
    <row r="335" spans="2:7" ht="19.5" customHeight="1" x14ac:dyDescent="0.15">
      <c r="B335" s="161"/>
      <c r="C335" s="162"/>
      <c r="D335" s="163">
        <v>592</v>
      </c>
      <c r="E335" s="164" t="s">
        <v>562</v>
      </c>
      <c r="F335" s="165"/>
      <c r="G335" s="155"/>
    </row>
    <row r="336" spans="2:7" ht="19.5" customHeight="1" x14ac:dyDescent="0.15">
      <c r="B336" s="161"/>
      <c r="C336" s="162"/>
      <c r="D336" s="163">
        <v>593</v>
      </c>
      <c r="E336" s="164" t="s">
        <v>560</v>
      </c>
      <c r="F336" s="165" t="s">
        <v>563</v>
      </c>
      <c r="G336" s="155"/>
    </row>
    <row r="337" spans="2:7" ht="19.5" customHeight="1" x14ac:dyDescent="0.15">
      <c r="B337" s="161"/>
      <c r="C337" s="162" t="s">
        <v>564</v>
      </c>
      <c r="D337" s="163">
        <v>600</v>
      </c>
      <c r="E337" s="164" t="s">
        <v>205</v>
      </c>
      <c r="F337" s="165"/>
      <c r="G337" s="155"/>
    </row>
    <row r="338" spans="2:7" ht="19.5" customHeight="1" x14ac:dyDescent="0.15">
      <c r="B338" s="161"/>
      <c r="C338" s="162"/>
      <c r="D338" s="163">
        <v>601</v>
      </c>
      <c r="E338" s="164" t="s">
        <v>565</v>
      </c>
      <c r="F338" s="165"/>
      <c r="G338" s="155"/>
    </row>
    <row r="339" spans="2:7" ht="19.5" customHeight="1" x14ac:dyDescent="0.15">
      <c r="B339" s="161"/>
      <c r="C339" s="162"/>
      <c r="D339" s="163">
        <v>602</v>
      </c>
      <c r="E339" s="164" t="s">
        <v>566</v>
      </c>
      <c r="F339" s="165"/>
      <c r="G339" s="155"/>
    </row>
    <row r="340" spans="2:7" ht="19.5" customHeight="1" x14ac:dyDescent="0.15">
      <c r="B340" s="161"/>
      <c r="C340" s="162"/>
      <c r="D340" s="163">
        <v>603</v>
      </c>
      <c r="E340" s="164" t="s">
        <v>567</v>
      </c>
      <c r="F340" s="165"/>
      <c r="G340" s="155"/>
    </row>
    <row r="341" spans="2:7" ht="19.5" customHeight="1" x14ac:dyDescent="0.15">
      <c r="B341" s="161"/>
      <c r="C341" s="162"/>
      <c r="D341" s="163">
        <v>604</v>
      </c>
      <c r="E341" s="164" t="s">
        <v>568</v>
      </c>
      <c r="F341" s="165"/>
      <c r="G341" s="155"/>
    </row>
    <row r="342" spans="2:7" ht="19.5" customHeight="1" x14ac:dyDescent="0.15">
      <c r="B342" s="161"/>
      <c r="C342" s="162"/>
      <c r="D342" s="163">
        <v>605</v>
      </c>
      <c r="E342" s="164" t="s">
        <v>569</v>
      </c>
      <c r="F342" s="165"/>
      <c r="G342" s="155"/>
    </row>
    <row r="343" spans="2:7" ht="19.5" customHeight="1" x14ac:dyDescent="0.15">
      <c r="B343" s="161"/>
      <c r="C343" s="162"/>
      <c r="D343" s="163">
        <v>606</v>
      </c>
      <c r="E343" s="164" t="s">
        <v>570</v>
      </c>
      <c r="F343" s="165"/>
      <c r="G343" s="155"/>
    </row>
    <row r="344" spans="2:7" ht="19.5" customHeight="1" x14ac:dyDescent="0.15">
      <c r="B344" s="161"/>
      <c r="C344" s="162"/>
      <c r="D344" s="163">
        <v>607</v>
      </c>
      <c r="E344" s="164" t="s">
        <v>571</v>
      </c>
      <c r="F344" s="165"/>
      <c r="G344" s="155"/>
    </row>
    <row r="345" spans="2:7" ht="19.5" customHeight="1" x14ac:dyDescent="0.15">
      <c r="B345" s="161"/>
      <c r="C345" s="162"/>
      <c r="D345" s="163">
        <v>608</v>
      </c>
      <c r="E345" s="164" t="s">
        <v>572</v>
      </c>
      <c r="F345" s="165"/>
      <c r="G345" s="155"/>
    </row>
    <row r="346" spans="2:7" ht="19.5" customHeight="1" x14ac:dyDescent="0.15">
      <c r="B346" s="161"/>
      <c r="C346" s="162"/>
      <c r="D346" s="163">
        <v>609</v>
      </c>
      <c r="E346" s="164" t="s">
        <v>573</v>
      </c>
      <c r="F346" s="165"/>
      <c r="G346" s="155"/>
    </row>
    <row r="347" spans="2:7" ht="19.5" customHeight="1" x14ac:dyDescent="0.15">
      <c r="B347" s="161"/>
      <c r="C347" s="162" t="s">
        <v>574</v>
      </c>
      <c r="D347" s="163">
        <v>610</v>
      </c>
      <c r="E347" s="164" t="s">
        <v>205</v>
      </c>
      <c r="F347" s="165"/>
      <c r="G347" s="155"/>
    </row>
    <row r="348" spans="2:7" ht="19.5" customHeight="1" x14ac:dyDescent="0.15">
      <c r="B348" s="161"/>
      <c r="C348" s="162"/>
      <c r="D348" s="163">
        <v>611</v>
      </c>
      <c r="E348" s="164" t="s">
        <v>575</v>
      </c>
      <c r="F348" s="165"/>
      <c r="G348" s="155"/>
    </row>
    <row r="349" spans="2:7" ht="19.5" customHeight="1" x14ac:dyDescent="0.15">
      <c r="B349" s="161"/>
      <c r="C349" s="162"/>
      <c r="D349" s="163">
        <v>612</v>
      </c>
      <c r="E349" s="164" t="s">
        <v>576</v>
      </c>
      <c r="F349" s="165"/>
      <c r="G349" s="155"/>
    </row>
    <row r="350" spans="2:7" ht="19.5" customHeight="1" x14ac:dyDescent="0.15">
      <c r="B350" s="166"/>
      <c r="C350" s="167"/>
      <c r="D350" s="168">
        <v>619</v>
      </c>
      <c r="E350" s="169" t="s">
        <v>577</v>
      </c>
      <c r="F350" s="170"/>
      <c r="G350" s="155"/>
    </row>
    <row r="351" spans="2:7" ht="19.5" customHeight="1" x14ac:dyDescent="0.15">
      <c r="B351" s="176" t="s">
        <v>578</v>
      </c>
      <c r="C351" s="177" t="s">
        <v>579</v>
      </c>
      <c r="D351" s="178">
        <v>620</v>
      </c>
      <c r="E351" s="179" t="s">
        <v>205</v>
      </c>
      <c r="F351" s="180"/>
      <c r="G351" s="155"/>
    </row>
    <row r="352" spans="2:7" ht="19.5" customHeight="1" x14ac:dyDescent="0.15">
      <c r="B352" s="161"/>
      <c r="C352" s="162"/>
      <c r="D352" s="163">
        <v>621</v>
      </c>
      <c r="E352" s="164" t="s">
        <v>580</v>
      </c>
      <c r="F352" s="165"/>
      <c r="G352" s="155"/>
    </row>
    <row r="353" spans="2:7" ht="19.5" customHeight="1" x14ac:dyDescent="0.15">
      <c r="B353" s="161"/>
      <c r="C353" s="162"/>
      <c r="D353" s="163">
        <v>622</v>
      </c>
      <c r="E353" s="164" t="s">
        <v>581</v>
      </c>
      <c r="F353" s="165" t="s">
        <v>582</v>
      </c>
      <c r="G353" s="155"/>
    </row>
    <row r="354" spans="2:7" ht="19.5" customHeight="1" x14ac:dyDescent="0.15">
      <c r="B354" s="161"/>
      <c r="C354" s="162" t="s">
        <v>583</v>
      </c>
      <c r="D354" s="163">
        <v>630</v>
      </c>
      <c r="E354" s="164" t="s">
        <v>205</v>
      </c>
      <c r="F354" s="165"/>
      <c r="G354" s="155"/>
    </row>
    <row r="355" spans="2:7" ht="19.5" customHeight="1" x14ac:dyDescent="0.15">
      <c r="B355" s="161"/>
      <c r="C355" s="162"/>
      <c r="D355" s="163">
        <v>631</v>
      </c>
      <c r="E355" s="164" t="s">
        <v>584</v>
      </c>
      <c r="F355" s="165"/>
      <c r="G355" s="155"/>
    </row>
    <row r="356" spans="2:7" ht="19.5" customHeight="1" x14ac:dyDescent="0.15">
      <c r="B356" s="161"/>
      <c r="C356" s="162"/>
      <c r="D356" s="163">
        <v>632</v>
      </c>
      <c r="E356" s="164" t="s">
        <v>585</v>
      </c>
      <c r="F356" s="165"/>
      <c r="G356" s="155"/>
    </row>
    <row r="357" spans="2:7" ht="19.5" customHeight="1" x14ac:dyDescent="0.15">
      <c r="B357" s="161"/>
      <c r="C357" s="162" t="s">
        <v>586</v>
      </c>
      <c r="D357" s="163">
        <v>640</v>
      </c>
      <c r="E357" s="164" t="s">
        <v>205</v>
      </c>
      <c r="F357" s="165"/>
      <c r="G357" s="155"/>
    </row>
    <row r="358" spans="2:7" ht="19.5" customHeight="1" x14ac:dyDescent="0.15">
      <c r="B358" s="161"/>
      <c r="C358" s="162"/>
      <c r="D358" s="163">
        <v>641</v>
      </c>
      <c r="E358" s="164" t="s">
        <v>587</v>
      </c>
      <c r="F358" s="165"/>
      <c r="G358" s="155"/>
    </row>
    <row r="359" spans="2:7" ht="19.5" customHeight="1" x14ac:dyDescent="0.15">
      <c r="B359" s="161"/>
      <c r="C359" s="162"/>
      <c r="D359" s="163">
        <v>642</v>
      </c>
      <c r="E359" s="164" t="s">
        <v>588</v>
      </c>
      <c r="F359" s="165"/>
      <c r="G359" s="155"/>
    </row>
    <row r="360" spans="2:7" ht="19.5" customHeight="1" x14ac:dyDescent="0.15">
      <c r="B360" s="161"/>
      <c r="C360" s="162"/>
      <c r="D360" s="163">
        <v>643</v>
      </c>
      <c r="E360" s="164" t="s">
        <v>589</v>
      </c>
      <c r="F360" s="165"/>
      <c r="G360" s="155"/>
    </row>
    <row r="361" spans="2:7" ht="19.5" customHeight="1" x14ac:dyDescent="0.15">
      <c r="B361" s="161"/>
      <c r="C361" s="162"/>
      <c r="D361" s="163">
        <v>649</v>
      </c>
      <c r="E361" s="164" t="s">
        <v>590</v>
      </c>
      <c r="F361" s="165"/>
      <c r="G361" s="155"/>
    </row>
    <row r="362" spans="2:7" ht="19.5" customHeight="1" x14ac:dyDescent="0.15">
      <c r="B362" s="161"/>
      <c r="C362" s="162" t="s">
        <v>591</v>
      </c>
      <c r="D362" s="163">
        <v>650</v>
      </c>
      <c r="E362" s="164" t="s">
        <v>205</v>
      </c>
      <c r="F362" s="165"/>
      <c r="G362" s="155"/>
    </row>
    <row r="363" spans="2:7" ht="19.5" customHeight="1" x14ac:dyDescent="0.15">
      <c r="B363" s="161"/>
      <c r="C363" s="162"/>
      <c r="D363" s="163">
        <v>651</v>
      </c>
      <c r="E363" s="164" t="s">
        <v>592</v>
      </c>
      <c r="F363" s="165"/>
      <c r="G363" s="155"/>
    </row>
    <row r="364" spans="2:7" ht="19.5" customHeight="1" x14ac:dyDescent="0.15">
      <c r="B364" s="161"/>
      <c r="C364" s="162"/>
      <c r="D364" s="163">
        <v>652</v>
      </c>
      <c r="E364" s="164" t="s">
        <v>593</v>
      </c>
      <c r="F364" s="165"/>
      <c r="G364" s="155"/>
    </row>
    <row r="365" spans="2:7" ht="19.5" customHeight="1" x14ac:dyDescent="0.15">
      <c r="B365" s="161"/>
      <c r="C365" s="162" t="s">
        <v>594</v>
      </c>
      <c r="D365" s="163">
        <v>660</v>
      </c>
      <c r="E365" s="164" t="s">
        <v>205</v>
      </c>
      <c r="F365" s="165"/>
      <c r="G365" s="155"/>
    </row>
    <row r="366" spans="2:7" ht="19.5" customHeight="1" x14ac:dyDescent="0.15">
      <c r="B366" s="161"/>
      <c r="C366" s="162"/>
      <c r="D366" s="163">
        <v>661</v>
      </c>
      <c r="E366" s="164" t="s">
        <v>595</v>
      </c>
      <c r="F366" s="165"/>
      <c r="G366" s="155"/>
    </row>
    <row r="367" spans="2:7" ht="19.5" customHeight="1" x14ac:dyDescent="0.15">
      <c r="B367" s="161"/>
      <c r="C367" s="162"/>
      <c r="D367" s="163">
        <v>662</v>
      </c>
      <c r="E367" s="164" t="s">
        <v>596</v>
      </c>
      <c r="F367" s="165"/>
      <c r="G367" s="155"/>
    </row>
    <row r="368" spans="2:7" ht="19.5" customHeight="1" x14ac:dyDescent="0.15">
      <c r="B368" s="161"/>
      <c r="C368" s="162"/>
      <c r="D368" s="163">
        <v>663</v>
      </c>
      <c r="E368" s="164" t="s">
        <v>597</v>
      </c>
      <c r="F368" s="165"/>
      <c r="G368" s="155"/>
    </row>
    <row r="369" spans="2:7" ht="19.5" customHeight="1" x14ac:dyDescent="0.15">
      <c r="B369" s="161"/>
      <c r="C369" s="162" t="s">
        <v>598</v>
      </c>
      <c r="D369" s="163">
        <v>670</v>
      </c>
      <c r="E369" s="164" t="s">
        <v>205</v>
      </c>
      <c r="F369" s="165"/>
      <c r="G369" s="155"/>
    </row>
    <row r="370" spans="2:7" ht="19.5" customHeight="1" x14ac:dyDescent="0.15">
      <c r="B370" s="161"/>
      <c r="C370" s="162"/>
      <c r="D370" s="163">
        <v>671</v>
      </c>
      <c r="E370" s="164" t="s">
        <v>599</v>
      </c>
      <c r="F370" s="165"/>
      <c r="G370" s="155"/>
    </row>
    <row r="371" spans="2:7" ht="19.5" customHeight="1" x14ac:dyDescent="0.15">
      <c r="B371" s="161"/>
      <c r="C371" s="162"/>
      <c r="D371" s="163">
        <v>672</v>
      </c>
      <c r="E371" s="164" t="s">
        <v>600</v>
      </c>
      <c r="F371" s="165"/>
      <c r="G371" s="155"/>
    </row>
    <row r="372" spans="2:7" ht="19.5" customHeight="1" x14ac:dyDescent="0.15">
      <c r="B372" s="161"/>
      <c r="C372" s="162"/>
      <c r="D372" s="163">
        <v>673</v>
      </c>
      <c r="E372" s="164" t="s">
        <v>601</v>
      </c>
      <c r="F372" s="165"/>
      <c r="G372" s="155"/>
    </row>
    <row r="373" spans="2:7" ht="19.5" customHeight="1" x14ac:dyDescent="0.15">
      <c r="B373" s="161"/>
      <c r="C373" s="162"/>
      <c r="D373" s="163">
        <v>674</v>
      </c>
      <c r="E373" s="164" t="s">
        <v>602</v>
      </c>
      <c r="F373" s="165"/>
      <c r="G373" s="155"/>
    </row>
    <row r="374" spans="2:7" ht="19.5" customHeight="1" x14ac:dyDescent="0.15">
      <c r="B374" s="166"/>
      <c r="C374" s="167"/>
      <c r="D374" s="168">
        <v>675</v>
      </c>
      <c r="E374" s="169" t="s">
        <v>603</v>
      </c>
      <c r="F374" s="170"/>
      <c r="G374" s="155"/>
    </row>
    <row r="375" spans="2:7" ht="19.5" customHeight="1" x14ac:dyDescent="0.15">
      <c r="B375" s="156" t="s">
        <v>604</v>
      </c>
      <c r="C375" s="157" t="s">
        <v>605</v>
      </c>
      <c r="D375" s="158">
        <v>680</v>
      </c>
      <c r="E375" s="159" t="s">
        <v>205</v>
      </c>
      <c r="F375" s="160"/>
      <c r="G375" s="155"/>
    </row>
    <row r="376" spans="2:7" ht="19.5" customHeight="1" x14ac:dyDescent="0.15">
      <c r="B376" s="161"/>
      <c r="C376" s="162"/>
      <c r="D376" s="163">
        <v>681</v>
      </c>
      <c r="E376" s="164" t="s">
        <v>606</v>
      </c>
      <c r="F376" s="165"/>
      <c r="G376" s="155"/>
    </row>
    <row r="377" spans="2:7" ht="19.5" customHeight="1" x14ac:dyDescent="0.15">
      <c r="B377" s="161"/>
      <c r="C377" s="162"/>
      <c r="D377" s="163">
        <v>682</v>
      </c>
      <c r="E377" s="164" t="s">
        <v>607</v>
      </c>
      <c r="F377" s="165"/>
      <c r="G377" s="155"/>
    </row>
    <row r="378" spans="2:7" ht="19.5" customHeight="1" x14ac:dyDescent="0.15">
      <c r="B378" s="161"/>
      <c r="C378" s="162" t="s">
        <v>608</v>
      </c>
      <c r="D378" s="163">
        <v>690</v>
      </c>
      <c r="E378" s="164" t="s">
        <v>205</v>
      </c>
      <c r="F378" s="165"/>
      <c r="G378" s="155"/>
    </row>
    <row r="379" spans="2:7" ht="19.5" customHeight="1" x14ac:dyDescent="0.15">
      <c r="B379" s="161"/>
      <c r="C379" s="162"/>
      <c r="D379" s="163">
        <v>691</v>
      </c>
      <c r="E379" s="164" t="s">
        <v>609</v>
      </c>
      <c r="F379" s="165" t="s">
        <v>610</v>
      </c>
      <c r="G379" s="155"/>
    </row>
    <row r="380" spans="2:7" ht="19.5" customHeight="1" x14ac:dyDescent="0.15">
      <c r="B380" s="161"/>
      <c r="C380" s="162"/>
      <c r="D380" s="163">
        <v>692</v>
      </c>
      <c r="E380" s="164" t="s">
        <v>611</v>
      </c>
      <c r="F380" s="165"/>
      <c r="G380" s="155"/>
    </row>
    <row r="381" spans="2:7" ht="19.5" customHeight="1" x14ac:dyDescent="0.15">
      <c r="B381" s="161"/>
      <c r="C381" s="162"/>
      <c r="D381" s="163">
        <v>693</v>
      </c>
      <c r="E381" s="164" t="s">
        <v>612</v>
      </c>
      <c r="F381" s="165"/>
      <c r="G381" s="155"/>
    </row>
    <row r="382" spans="2:7" ht="19.5" customHeight="1" x14ac:dyDescent="0.15">
      <c r="B382" s="161"/>
      <c r="C382" s="162"/>
      <c r="D382" s="163">
        <v>694</v>
      </c>
      <c r="E382" s="164" t="s">
        <v>613</v>
      </c>
      <c r="F382" s="165"/>
      <c r="G382" s="155"/>
    </row>
    <row r="383" spans="2:7" ht="19.5" customHeight="1" x14ac:dyDescent="0.15">
      <c r="B383" s="161"/>
      <c r="C383" s="162" t="s">
        <v>614</v>
      </c>
      <c r="D383" s="163">
        <v>700</v>
      </c>
      <c r="E383" s="164" t="s">
        <v>205</v>
      </c>
      <c r="F383" s="165"/>
      <c r="G383" s="155"/>
    </row>
    <row r="384" spans="2:7" ht="19.5" customHeight="1" x14ac:dyDescent="0.15">
      <c r="B384" s="161"/>
      <c r="C384" s="162"/>
      <c r="D384" s="163">
        <v>701</v>
      </c>
      <c r="E384" s="164" t="s">
        <v>615</v>
      </c>
      <c r="F384" s="165"/>
      <c r="G384" s="155"/>
    </row>
    <row r="385" spans="2:7" ht="19.5" customHeight="1" x14ac:dyDescent="0.15">
      <c r="B385" s="161"/>
      <c r="C385" s="162"/>
      <c r="D385" s="163">
        <v>702</v>
      </c>
      <c r="E385" s="164" t="s">
        <v>616</v>
      </c>
      <c r="F385" s="165"/>
      <c r="G385" s="155"/>
    </row>
    <row r="386" spans="2:7" ht="19.5" customHeight="1" x14ac:dyDescent="0.15">
      <c r="B386" s="161"/>
      <c r="C386" s="162"/>
      <c r="D386" s="163">
        <v>703</v>
      </c>
      <c r="E386" s="164" t="s">
        <v>617</v>
      </c>
      <c r="F386" s="165"/>
      <c r="G386" s="155"/>
    </row>
    <row r="387" spans="2:7" ht="19.5" customHeight="1" x14ac:dyDescent="0.15">
      <c r="B387" s="161"/>
      <c r="C387" s="162"/>
      <c r="D387" s="163">
        <v>704</v>
      </c>
      <c r="E387" s="164" t="s">
        <v>618</v>
      </c>
      <c r="F387" s="165"/>
      <c r="G387" s="155"/>
    </row>
    <row r="388" spans="2:7" ht="19.5" customHeight="1" x14ac:dyDescent="0.15">
      <c r="B388" s="161"/>
      <c r="C388" s="162"/>
      <c r="D388" s="163">
        <v>705</v>
      </c>
      <c r="E388" s="164" t="s">
        <v>619</v>
      </c>
      <c r="F388" s="165"/>
      <c r="G388" s="155"/>
    </row>
    <row r="389" spans="2:7" ht="19.5" customHeight="1" x14ac:dyDescent="0.15">
      <c r="B389" s="166"/>
      <c r="C389" s="167"/>
      <c r="D389" s="168">
        <v>709</v>
      </c>
      <c r="E389" s="169" t="s">
        <v>620</v>
      </c>
      <c r="F389" s="170"/>
      <c r="G389" s="155"/>
    </row>
    <row r="390" spans="2:7" ht="19.5" customHeight="1" x14ac:dyDescent="0.15">
      <c r="B390" s="156" t="s">
        <v>621</v>
      </c>
      <c r="C390" s="157" t="s">
        <v>622</v>
      </c>
      <c r="D390" s="158">
        <v>710</v>
      </c>
      <c r="E390" s="159" t="s">
        <v>205</v>
      </c>
      <c r="F390" s="160"/>
      <c r="G390" s="155"/>
    </row>
    <row r="391" spans="2:7" ht="19.5" customHeight="1" x14ac:dyDescent="0.15">
      <c r="B391" s="161"/>
      <c r="C391" s="162"/>
      <c r="D391" s="163">
        <v>711</v>
      </c>
      <c r="E391" s="164" t="s">
        <v>623</v>
      </c>
      <c r="F391" s="165"/>
      <c r="G391" s="155"/>
    </row>
    <row r="392" spans="2:7" ht="19.5" customHeight="1" x14ac:dyDescent="0.15">
      <c r="B392" s="161"/>
      <c r="C392" s="162"/>
      <c r="D392" s="163">
        <v>712</v>
      </c>
      <c r="E392" s="164" t="s">
        <v>624</v>
      </c>
      <c r="F392" s="165"/>
      <c r="G392" s="155"/>
    </row>
    <row r="393" spans="2:7" ht="19.5" customHeight="1" x14ac:dyDescent="0.15">
      <c r="B393" s="161"/>
      <c r="C393" s="162" t="s">
        <v>625</v>
      </c>
      <c r="D393" s="163">
        <v>720</v>
      </c>
      <c r="E393" s="164" t="s">
        <v>205</v>
      </c>
      <c r="F393" s="165"/>
      <c r="G393" s="155"/>
    </row>
    <row r="394" spans="2:7" ht="19.5" customHeight="1" x14ac:dyDescent="0.15">
      <c r="B394" s="161"/>
      <c r="C394" s="162"/>
      <c r="D394" s="163">
        <v>721</v>
      </c>
      <c r="E394" s="164" t="s">
        <v>626</v>
      </c>
      <c r="F394" s="165"/>
      <c r="G394" s="155"/>
    </row>
    <row r="395" spans="2:7" ht="19.5" customHeight="1" x14ac:dyDescent="0.15">
      <c r="B395" s="161"/>
      <c r="C395" s="162"/>
      <c r="D395" s="163">
        <v>722</v>
      </c>
      <c r="E395" s="164" t="s">
        <v>627</v>
      </c>
      <c r="F395" s="165"/>
      <c r="G395" s="155"/>
    </row>
    <row r="396" spans="2:7" ht="19.5" customHeight="1" x14ac:dyDescent="0.15">
      <c r="B396" s="161"/>
      <c r="C396" s="162"/>
      <c r="D396" s="163">
        <v>723</v>
      </c>
      <c r="E396" s="164" t="s">
        <v>628</v>
      </c>
      <c r="F396" s="165"/>
      <c r="G396" s="155"/>
    </row>
    <row r="397" spans="2:7" ht="19.5" customHeight="1" x14ac:dyDescent="0.15">
      <c r="B397" s="161"/>
      <c r="C397" s="162"/>
      <c r="D397" s="163">
        <v>724</v>
      </c>
      <c r="E397" s="164" t="s">
        <v>629</v>
      </c>
      <c r="F397" s="165"/>
      <c r="G397" s="155"/>
    </row>
    <row r="398" spans="2:7" ht="19.5" customHeight="1" x14ac:dyDescent="0.15">
      <c r="B398" s="161"/>
      <c r="C398" s="162"/>
      <c r="D398" s="163">
        <v>725</v>
      </c>
      <c r="E398" s="164" t="s">
        <v>630</v>
      </c>
      <c r="F398" s="165"/>
      <c r="G398" s="155"/>
    </row>
    <row r="399" spans="2:7" ht="19.5" customHeight="1" x14ac:dyDescent="0.15">
      <c r="B399" s="161"/>
      <c r="C399" s="162"/>
      <c r="D399" s="163">
        <v>726</v>
      </c>
      <c r="E399" s="164" t="s">
        <v>631</v>
      </c>
      <c r="F399" s="165"/>
      <c r="G399" s="155"/>
    </row>
    <row r="400" spans="2:7" ht="19.5" customHeight="1" x14ac:dyDescent="0.15">
      <c r="B400" s="161"/>
      <c r="C400" s="162"/>
      <c r="D400" s="163">
        <v>727</v>
      </c>
      <c r="E400" s="164" t="s">
        <v>632</v>
      </c>
      <c r="F400" s="165"/>
      <c r="G400" s="155"/>
    </row>
    <row r="401" spans="2:7" ht="19.5" customHeight="1" x14ac:dyDescent="0.15">
      <c r="B401" s="161"/>
      <c r="C401" s="162"/>
      <c r="D401" s="163">
        <v>728</v>
      </c>
      <c r="E401" s="164" t="s">
        <v>633</v>
      </c>
      <c r="F401" s="165"/>
      <c r="G401" s="155"/>
    </row>
    <row r="402" spans="2:7" ht="19.5" customHeight="1" x14ac:dyDescent="0.15">
      <c r="B402" s="161"/>
      <c r="C402" s="162"/>
      <c r="D402" s="163">
        <v>729</v>
      </c>
      <c r="E402" s="164" t="s">
        <v>634</v>
      </c>
      <c r="F402" s="165"/>
      <c r="G402" s="155"/>
    </row>
    <row r="403" spans="2:7" ht="19.5" customHeight="1" x14ac:dyDescent="0.15">
      <c r="B403" s="161"/>
      <c r="C403" s="162" t="s">
        <v>635</v>
      </c>
      <c r="D403" s="163">
        <v>730</v>
      </c>
      <c r="E403" s="164" t="s">
        <v>205</v>
      </c>
      <c r="F403" s="165"/>
      <c r="G403" s="155"/>
    </row>
    <row r="404" spans="2:7" ht="19.5" customHeight="1" x14ac:dyDescent="0.15">
      <c r="B404" s="161"/>
      <c r="C404" s="162"/>
      <c r="D404" s="163">
        <v>731</v>
      </c>
      <c r="E404" s="164" t="s">
        <v>635</v>
      </c>
      <c r="F404" s="165"/>
      <c r="G404" s="155"/>
    </row>
    <row r="405" spans="2:7" ht="19.5" customHeight="1" x14ac:dyDescent="0.15">
      <c r="B405" s="161"/>
      <c r="C405" s="162" t="s">
        <v>636</v>
      </c>
      <c r="D405" s="163">
        <v>740</v>
      </c>
      <c r="E405" s="164" t="s">
        <v>205</v>
      </c>
      <c r="F405" s="165"/>
      <c r="G405" s="155"/>
    </row>
    <row r="406" spans="2:7" ht="19.5" customHeight="1" x14ac:dyDescent="0.15">
      <c r="B406" s="161"/>
      <c r="C406" s="162"/>
      <c r="D406" s="163">
        <v>741</v>
      </c>
      <c r="E406" s="164" t="s">
        <v>637</v>
      </c>
      <c r="F406" s="165"/>
      <c r="G406" s="155"/>
    </row>
    <row r="407" spans="2:7" ht="19.5" customHeight="1" x14ac:dyDescent="0.15">
      <c r="B407" s="161"/>
      <c r="C407" s="162"/>
      <c r="D407" s="163">
        <v>742</v>
      </c>
      <c r="E407" s="164" t="s">
        <v>638</v>
      </c>
      <c r="F407" s="165"/>
      <c r="G407" s="155"/>
    </row>
    <row r="408" spans="2:7" ht="19.5" customHeight="1" x14ac:dyDescent="0.15">
      <c r="B408" s="161"/>
      <c r="C408" s="162"/>
      <c r="D408" s="163">
        <v>743</v>
      </c>
      <c r="E408" s="164" t="s">
        <v>639</v>
      </c>
      <c r="F408" s="165"/>
      <c r="G408" s="155"/>
    </row>
    <row r="409" spans="2:7" ht="19.5" customHeight="1" x14ac:dyDescent="0.15">
      <c r="B409" s="161"/>
      <c r="C409" s="162"/>
      <c r="D409" s="163">
        <v>744</v>
      </c>
      <c r="E409" s="164" t="s">
        <v>640</v>
      </c>
      <c r="F409" s="165"/>
      <c r="G409" s="155"/>
    </row>
    <row r="410" spans="2:7" ht="19.5" customHeight="1" x14ac:dyDescent="0.15">
      <c r="B410" s="161"/>
      <c r="C410" s="162"/>
      <c r="D410" s="163">
        <v>745</v>
      </c>
      <c r="E410" s="164" t="s">
        <v>641</v>
      </c>
      <c r="F410" s="165"/>
      <c r="G410" s="155"/>
    </row>
    <row r="411" spans="2:7" ht="19.5" customHeight="1" x14ac:dyDescent="0.15">
      <c r="B411" s="161"/>
      <c r="C411" s="162"/>
      <c r="D411" s="163">
        <v>746</v>
      </c>
      <c r="E411" s="164" t="s">
        <v>642</v>
      </c>
      <c r="F411" s="165"/>
      <c r="G411" s="155"/>
    </row>
    <row r="412" spans="2:7" ht="19.5" customHeight="1" x14ac:dyDescent="0.15">
      <c r="B412" s="166"/>
      <c r="C412" s="167"/>
      <c r="D412" s="168">
        <v>749</v>
      </c>
      <c r="E412" s="169" t="s">
        <v>643</v>
      </c>
      <c r="F412" s="170"/>
      <c r="G412" s="155"/>
    </row>
    <row r="413" spans="2:7" ht="19.5" customHeight="1" x14ac:dyDescent="0.15">
      <c r="B413" s="156" t="s">
        <v>644</v>
      </c>
      <c r="C413" s="157" t="s">
        <v>645</v>
      </c>
      <c r="D413" s="158">
        <v>750</v>
      </c>
      <c r="E413" s="159" t="s">
        <v>205</v>
      </c>
      <c r="F413" s="160"/>
      <c r="G413" s="155"/>
    </row>
    <row r="414" spans="2:7" ht="19.5" customHeight="1" x14ac:dyDescent="0.15">
      <c r="B414" s="161"/>
      <c r="C414" s="162"/>
      <c r="D414" s="163">
        <v>751</v>
      </c>
      <c r="E414" s="164" t="s">
        <v>646</v>
      </c>
      <c r="F414" s="165"/>
      <c r="G414" s="155"/>
    </row>
    <row r="415" spans="2:7" ht="19.5" customHeight="1" x14ac:dyDescent="0.15">
      <c r="B415" s="161"/>
      <c r="C415" s="162"/>
      <c r="D415" s="163">
        <v>752</v>
      </c>
      <c r="E415" s="164" t="s">
        <v>647</v>
      </c>
      <c r="F415" s="165"/>
      <c r="G415" s="155"/>
    </row>
    <row r="416" spans="2:7" ht="19.5" customHeight="1" x14ac:dyDescent="0.15">
      <c r="B416" s="161"/>
      <c r="C416" s="162"/>
      <c r="D416" s="163">
        <v>753</v>
      </c>
      <c r="E416" s="164" t="s">
        <v>648</v>
      </c>
      <c r="F416" s="165"/>
      <c r="G416" s="155"/>
    </row>
    <row r="417" spans="2:7" ht="19.5" customHeight="1" x14ac:dyDescent="0.15">
      <c r="B417" s="161"/>
      <c r="C417" s="162"/>
      <c r="D417" s="163">
        <v>759</v>
      </c>
      <c r="E417" s="164" t="s">
        <v>649</v>
      </c>
      <c r="F417" s="165"/>
      <c r="G417" s="155"/>
    </row>
    <row r="418" spans="2:7" ht="19.5" customHeight="1" x14ac:dyDescent="0.15">
      <c r="B418" s="161"/>
      <c r="C418" s="162" t="s">
        <v>650</v>
      </c>
      <c r="D418" s="163">
        <v>760</v>
      </c>
      <c r="E418" s="164" t="s">
        <v>205</v>
      </c>
      <c r="F418" s="165"/>
      <c r="G418" s="155"/>
    </row>
    <row r="419" spans="2:7" ht="19.5" customHeight="1" x14ac:dyDescent="0.15">
      <c r="B419" s="161"/>
      <c r="C419" s="162"/>
      <c r="D419" s="163">
        <v>761</v>
      </c>
      <c r="E419" s="164" t="s">
        <v>651</v>
      </c>
      <c r="F419" s="165"/>
      <c r="G419" s="155"/>
    </row>
    <row r="420" spans="2:7" ht="19.5" customHeight="1" x14ac:dyDescent="0.15">
      <c r="B420" s="161"/>
      <c r="C420" s="162"/>
      <c r="D420" s="163">
        <v>762</v>
      </c>
      <c r="E420" s="164" t="s">
        <v>652</v>
      </c>
      <c r="F420" s="165"/>
      <c r="G420" s="155"/>
    </row>
    <row r="421" spans="2:7" ht="19.5" customHeight="1" x14ac:dyDescent="0.15">
      <c r="B421" s="161"/>
      <c r="C421" s="162"/>
      <c r="D421" s="163">
        <v>763</v>
      </c>
      <c r="E421" s="164" t="s">
        <v>653</v>
      </c>
      <c r="F421" s="165"/>
      <c r="G421" s="155"/>
    </row>
    <row r="422" spans="2:7" ht="19.5" customHeight="1" x14ac:dyDescent="0.15">
      <c r="B422" s="161"/>
      <c r="C422" s="162"/>
      <c r="D422" s="163">
        <v>764</v>
      </c>
      <c r="E422" s="164" t="s">
        <v>654</v>
      </c>
      <c r="F422" s="165"/>
      <c r="G422" s="155"/>
    </row>
    <row r="423" spans="2:7" ht="19.5" customHeight="1" x14ac:dyDescent="0.15">
      <c r="B423" s="161"/>
      <c r="C423" s="162"/>
      <c r="D423" s="163">
        <v>765</v>
      </c>
      <c r="E423" s="164" t="s">
        <v>655</v>
      </c>
      <c r="F423" s="165"/>
      <c r="G423" s="155"/>
    </row>
    <row r="424" spans="2:7" ht="19.5" customHeight="1" x14ac:dyDescent="0.15">
      <c r="B424" s="161"/>
      <c r="C424" s="162"/>
      <c r="D424" s="163">
        <v>766</v>
      </c>
      <c r="E424" s="164" t="s">
        <v>656</v>
      </c>
      <c r="F424" s="165"/>
      <c r="G424" s="155"/>
    </row>
    <row r="425" spans="2:7" ht="19.5" customHeight="1" x14ac:dyDescent="0.15">
      <c r="B425" s="161"/>
      <c r="C425" s="162"/>
      <c r="D425" s="163">
        <v>767</v>
      </c>
      <c r="E425" s="164" t="s">
        <v>657</v>
      </c>
      <c r="F425" s="165"/>
      <c r="G425" s="155"/>
    </row>
    <row r="426" spans="2:7" ht="19.5" customHeight="1" x14ac:dyDescent="0.15">
      <c r="B426" s="161"/>
      <c r="C426" s="162"/>
      <c r="D426" s="163">
        <v>769</v>
      </c>
      <c r="E426" s="164" t="s">
        <v>658</v>
      </c>
      <c r="F426" s="165"/>
      <c r="G426" s="155"/>
    </row>
    <row r="427" spans="2:7" ht="19.5" customHeight="1" x14ac:dyDescent="0.15">
      <c r="B427" s="161"/>
      <c r="C427" s="162" t="s">
        <v>659</v>
      </c>
      <c r="D427" s="163">
        <v>770</v>
      </c>
      <c r="E427" s="164" t="s">
        <v>205</v>
      </c>
      <c r="F427" s="165"/>
      <c r="G427" s="155"/>
    </row>
    <row r="428" spans="2:7" ht="19.5" customHeight="1" x14ac:dyDescent="0.15">
      <c r="B428" s="161"/>
      <c r="C428" s="162"/>
      <c r="D428" s="163">
        <v>771</v>
      </c>
      <c r="E428" s="164" t="s">
        <v>660</v>
      </c>
      <c r="F428" s="165"/>
      <c r="G428" s="155"/>
    </row>
    <row r="429" spans="2:7" ht="19.5" customHeight="1" x14ac:dyDescent="0.15">
      <c r="B429" s="166"/>
      <c r="C429" s="167"/>
      <c r="D429" s="168">
        <v>772</v>
      </c>
      <c r="E429" s="169" t="s">
        <v>661</v>
      </c>
      <c r="F429" s="170"/>
      <c r="G429" s="155"/>
    </row>
    <row r="430" spans="2:7" ht="19.5" customHeight="1" x14ac:dyDescent="0.15">
      <c r="B430" s="156" t="s">
        <v>662</v>
      </c>
      <c r="C430" s="157" t="s">
        <v>663</v>
      </c>
      <c r="D430" s="158">
        <v>780</v>
      </c>
      <c r="E430" s="159" t="s">
        <v>205</v>
      </c>
      <c r="F430" s="160"/>
      <c r="G430" s="155"/>
    </row>
    <row r="431" spans="2:7" ht="19.5" customHeight="1" x14ac:dyDescent="0.15">
      <c r="B431" s="161"/>
      <c r="C431" s="162"/>
      <c r="D431" s="163">
        <v>781</v>
      </c>
      <c r="E431" s="164" t="s">
        <v>664</v>
      </c>
      <c r="F431" s="165"/>
      <c r="G431" s="155"/>
    </row>
    <row r="432" spans="2:7" ht="19.5" customHeight="1" x14ac:dyDescent="0.15">
      <c r="B432" s="161"/>
      <c r="C432" s="162"/>
      <c r="D432" s="163">
        <v>782</v>
      </c>
      <c r="E432" s="164" t="s">
        <v>665</v>
      </c>
      <c r="F432" s="165"/>
      <c r="G432" s="155"/>
    </row>
    <row r="433" spans="2:7" ht="19.5" customHeight="1" x14ac:dyDescent="0.15">
      <c r="B433" s="161"/>
      <c r="C433" s="162"/>
      <c r="D433" s="163">
        <v>783</v>
      </c>
      <c r="E433" s="164" t="s">
        <v>666</v>
      </c>
      <c r="F433" s="165"/>
      <c r="G433" s="155"/>
    </row>
    <row r="434" spans="2:7" ht="19.5" customHeight="1" x14ac:dyDescent="0.15">
      <c r="B434" s="161"/>
      <c r="C434" s="162"/>
      <c r="D434" s="163">
        <v>784</v>
      </c>
      <c r="E434" s="164" t="s">
        <v>667</v>
      </c>
      <c r="F434" s="165"/>
      <c r="G434" s="155"/>
    </row>
    <row r="435" spans="2:7" ht="19.5" customHeight="1" x14ac:dyDescent="0.15">
      <c r="B435" s="161"/>
      <c r="C435" s="162"/>
      <c r="D435" s="163">
        <v>785</v>
      </c>
      <c r="E435" s="164" t="s">
        <v>668</v>
      </c>
      <c r="F435" s="165"/>
      <c r="G435" s="155"/>
    </row>
    <row r="436" spans="2:7" ht="19.5" customHeight="1" x14ac:dyDescent="0.15">
      <c r="B436" s="161"/>
      <c r="C436" s="162"/>
      <c r="D436" s="163">
        <v>789</v>
      </c>
      <c r="E436" s="164" t="s">
        <v>669</v>
      </c>
      <c r="F436" s="165"/>
      <c r="G436" s="155"/>
    </row>
    <row r="437" spans="2:7" ht="19.5" customHeight="1" x14ac:dyDescent="0.15">
      <c r="B437" s="161"/>
      <c r="C437" s="162" t="s">
        <v>670</v>
      </c>
      <c r="D437" s="163">
        <v>790</v>
      </c>
      <c r="E437" s="164" t="s">
        <v>205</v>
      </c>
      <c r="F437" s="165"/>
      <c r="G437" s="155"/>
    </row>
    <row r="438" spans="2:7" ht="19.5" customHeight="1" x14ac:dyDescent="0.15">
      <c r="B438" s="161"/>
      <c r="C438" s="162"/>
      <c r="D438" s="163">
        <v>791</v>
      </c>
      <c r="E438" s="164" t="s">
        <v>671</v>
      </c>
      <c r="F438" s="165"/>
      <c r="G438" s="155"/>
    </row>
    <row r="439" spans="2:7" ht="19.5" customHeight="1" x14ac:dyDescent="0.15">
      <c r="B439" s="161"/>
      <c r="C439" s="162"/>
      <c r="D439" s="163">
        <v>792</v>
      </c>
      <c r="E439" s="164" t="s">
        <v>672</v>
      </c>
      <c r="F439" s="165"/>
      <c r="G439" s="155"/>
    </row>
    <row r="440" spans="2:7" ht="19.5" customHeight="1" x14ac:dyDescent="0.15">
      <c r="B440" s="161"/>
      <c r="C440" s="162"/>
      <c r="D440" s="163">
        <v>793</v>
      </c>
      <c r="E440" s="164" t="s">
        <v>673</v>
      </c>
      <c r="F440" s="165"/>
      <c r="G440" s="155"/>
    </row>
    <row r="441" spans="2:7" ht="19.5" customHeight="1" x14ac:dyDescent="0.15">
      <c r="B441" s="161"/>
      <c r="C441" s="162"/>
      <c r="D441" s="163">
        <v>794</v>
      </c>
      <c r="E441" s="164" t="s">
        <v>674</v>
      </c>
      <c r="F441" s="165"/>
      <c r="G441" s="155"/>
    </row>
    <row r="442" spans="2:7" ht="19.5" customHeight="1" x14ac:dyDescent="0.15">
      <c r="B442" s="161"/>
      <c r="C442" s="162"/>
      <c r="D442" s="163">
        <v>795</v>
      </c>
      <c r="E442" s="164" t="s">
        <v>675</v>
      </c>
      <c r="F442" s="165"/>
      <c r="G442" s="155"/>
    </row>
    <row r="443" spans="2:7" ht="19.5" customHeight="1" x14ac:dyDescent="0.15">
      <c r="B443" s="161"/>
      <c r="C443" s="162"/>
      <c r="D443" s="163">
        <v>796</v>
      </c>
      <c r="E443" s="164" t="s">
        <v>676</v>
      </c>
      <c r="F443" s="165"/>
      <c r="G443" s="155"/>
    </row>
    <row r="444" spans="2:7" ht="19.5" customHeight="1" x14ac:dyDescent="0.15">
      <c r="B444" s="161"/>
      <c r="C444" s="162"/>
      <c r="D444" s="163">
        <v>799</v>
      </c>
      <c r="E444" s="164" t="s">
        <v>677</v>
      </c>
      <c r="F444" s="165"/>
      <c r="G444" s="155"/>
    </row>
    <row r="445" spans="2:7" ht="19.5" customHeight="1" x14ac:dyDescent="0.15">
      <c r="B445" s="161"/>
      <c r="C445" s="162" t="s">
        <v>678</v>
      </c>
      <c r="D445" s="163">
        <v>800</v>
      </c>
      <c r="E445" s="164" t="s">
        <v>205</v>
      </c>
      <c r="F445" s="165"/>
      <c r="G445" s="155"/>
    </row>
    <row r="446" spans="2:7" ht="19.5" customHeight="1" x14ac:dyDescent="0.15">
      <c r="B446" s="161"/>
      <c r="C446" s="162"/>
      <c r="D446" s="163">
        <v>801</v>
      </c>
      <c r="E446" s="164" t="s">
        <v>679</v>
      </c>
      <c r="F446" s="165"/>
      <c r="G446" s="155"/>
    </row>
    <row r="447" spans="2:7" ht="19.5" customHeight="1" x14ac:dyDescent="0.15">
      <c r="B447" s="161"/>
      <c r="C447" s="162"/>
      <c r="D447" s="163">
        <v>802</v>
      </c>
      <c r="E447" s="164" t="s">
        <v>680</v>
      </c>
      <c r="F447" s="165"/>
      <c r="G447" s="155"/>
    </row>
    <row r="448" spans="2:7" ht="19.5" customHeight="1" x14ac:dyDescent="0.15">
      <c r="B448" s="161"/>
      <c r="C448" s="162"/>
      <c r="D448" s="163">
        <v>803</v>
      </c>
      <c r="E448" s="164" t="s">
        <v>681</v>
      </c>
      <c r="F448" s="165"/>
      <c r="G448" s="155"/>
    </row>
    <row r="449" spans="2:7" ht="19.5" customHeight="1" x14ac:dyDescent="0.15">
      <c r="B449" s="161"/>
      <c r="C449" s="162"/>
      <c r="D449" s="163">
        <v>804</v>
      </c>
      <c r="E449" s="164" t="s">
        <v>682</v>
      </c>
      <c r="F449" s="165"/>
      <c r="G449" s="155"/>
    </row>
    <row r="450" spans="2:7" ht="19.5" customHeight="1" x14ac:dyDescent="0.15">
      <c r="B450" s="161"/>
      <c r="C450" s="162"/>
      <c r="D450" s="163">
        <v>805</v>
      </c>
      <c r="E450" s="164" t="s">
        <v>683</v>
      </c>
      <c r="F450" s="165"/>
      <c r="G450" s="155"/>
    </row>
    <row r="451" spans="2:7" ht="19.5" customHeight="1" x14ac:dyDescent="0.15">
      <c r="B451" s="161"/>
      <c r="C451" s="162"/>
      <c r="D451" s="163">
        <v>806</v>
      </c>
      <c r="E451" s="164" t="s">
        <v>684</v>
      </c>
      <c r="F451" s="165"/>
      <c r="G451" s="155"/>
    </row>
    <row r="452" spans="2:7" ht="19.5" customHeight="1" x14ac:dyDescent="0.15">
      <c r="B452" s="166"/>
      <c r="C452" s="167"/>
      <c r="D452" s="168">
        <v>809</v>
      </c>
      <c r="E452" s="169" t="s">
        <v>685</v>
      </c>
      <c r="F452" s="170"/>
      <c r="G452" s="155"/>
    </row>
    <row r="453" spans="2:7" ht="19.5" customHeight="1" x14ac:dyDescent="0.15">
      <c r="B453" s="156" t="s">
        <v>686</v>
      </c>
      <c r="C453" s="157" t="s">
        <v>687</v>
      </c>
      <c r="D453" s="158">
        <v>810</v>
      </c>
      <c r="E453" s="159" t="s">
        <v>205</v>
      </c>
      <c r="F453" s="160"/>
      <c r="G453" s="155"/>
    </row>
    <row r="454" spans="2:7" ht="19.5" customHeight="1" x14ac:dyDescent="0.15">
      <c r="B454" s="161"/>
      <c r="C454" s="162"/>
      <c r="D454" s="163">
        <v>811</v>
      </c>
      <c r="E454" s="164" t="s">
        <v>688</v>
      </c>
      <c r="F454" s="165"/>
      <c r="G454" s="155"/>
    </row>
    <row r="455" spans="2:7" ht="19.5" customHeight="1" x14ac:dyDescent="0.15">
      <c r="B455" s="161"/>
      <c r="C455" s="162"/>
      <c r="D455" s="163">
        <v>812</v>
      </c>
      <c r="E455" s="164" t="s">
        <v>689</v>
      </c>
      <c r="F455" s="165"/>
      <c r="G455" s="155"/>
    </row>
    <row r="456" spans="2:7" ht="19.5" customHeight="1" x14ac:dyDescent="0.15">
      <c r="B456" s="161"/>
      <c r="C456" s="162"/>
      <c r="D456" s="163">
        <v>813</v>
      </c>
      <c r="E456" s="164" t="s">
        <v>690</v>
      </c>
      <c r="F456" s="165"/>
      <c r="G456" s="155"/>
    </row>
    <row r="457" spans="2:7" ht="19.5" customHeight="1" x14ac:dyDescent="0.15">
      <c r="B457" s="161"/>
      <c r="C457" s="162"/>
      <c r="D457" s="163">
        <v>814</v>
      </c>
      <c r="E457" s="164" t="s">
        <v>691</v>
      </c>
      <c r="F457" s="165"/>
      <c r="G457" s="155"/>
    </row>
    <row r="458" spans="2:7" ht="19.5" customHeight="1" x14ac:dyDescent="0.15">
      <c r="B458" s="161"/>
      <c r="C458" s="162"/>
      <c r="D458" s="163">
        <v>815</v>
      </c>
      <c r="E458" s="164" t="s">
        <v>692</v>
      </c>
      <c r="F458" s="165"/>
      <c r="G458" s="155"/>
    </row>
    <row r="459" spans="2:7" ht="19.5" customHeight="1" x14ac:dyDescent="0.15">
      <c r="B459" s="161"/>
      <c r="C459" s="162"/>
      <c r="D459" s="163">
        <v>816</v>
      </c>
      <c r="E459" s="164" t="s">
        <v>693</v>
      </c>
      <c r="F459" s="165"/>
      <c r="G459" s="155"/>
    </row>
    <row r="460" spans="2:7" ht="19.5" customHeight="1" x14ac:dyDescent="0.15">
      <c r="B460" s="161"/>
      <c r="C460" s="162"/>
      <c r="D460" s="163">
        <v>817</v>
      </c>
      <c r="E460" s="164" t="s">
        <v>694</v>
      </c>
      <c r="F460" s="165"/>
      <c r="G460" s="155"/>
    </row>
    <row r="461" spans="2:7" ht="19.5" customHeight="1" x14ac:dyDescent="0.15">
      <c r="B461" s="161"/>
      <c r="C461" s="162"/>
      <c r="D461" s="163">
        <v>818</v>
      </c>
      <c r="E461" s="164" t="s">
        <v>695</v>
      </c>
      <c r="F461" s="165"/>
      <c r="G461" s="155"/>
    </row>
    <row r="462" spans="2:7" ht="19.5" customHeight="1" x14ac:dyDescent="0.15">
      <c r="B462" s="161"/>
      <c r="C462" s="162" t="s">
        <v>696</v>
      </c>
      <c r="D462" s="163">
        <v>820</v>
      </c>
      <c r="E462" s="164" t="s">
        <v>205</v>
      </c>
      <c r="F462" s="165"/>
      <c r="G462" s="155"/>
    </row>
    <row r="463" spans="2:7" ht="19.5" customHeight="1" x14ac:dyDescent="0.15">
      <c r="B463" s="161"/>
      <c r="C463" s="162"/>
      <c r="D463" s="163">
        <v>821</v>
      </c>
      <c r="E463" s="164" t="s">
        <v>697</v>
      </c>
      <c r="F463" s="165"/>
      <c r="G463" s="155"/>
    </row>
    <row r="464" spans="2:7" ht="19.5" customHeight="1" x14ac:dyDescent="0.15">
      <c r="B464" s="161"/>
      <c r="C464" s="162"/>
      <c r="D464" s="163">
        <v>822</v>
      </c>
      <c r="E464" s="164" t="s">
        <v>698</v>
      </c>
      <c r="F464" s="165"/>
      <c r="G464" s="155"/>
    </row>
    <row r="465" spans="2:7" ht="19.5" customHeight="1" x14ac:dyDescent="0.15">
      <c r="B465" s="161"/>
      <c r="C465" s="162"/>
      <c r="D465" s="163">
        <v>823</v>
      </c>
      <c r="E465" s="164" t="s">
        <v>699</v>
      </c>
      <c r="F465" s="165"/>
      <c r="G465" s="155"/>
    </row>
    <row r="466" spans="2:7" ht="19.5" customHeight="1" x14ac:dyDescent="0.15">
      <c r="B466" s="161"/>
      <c r="C466" s="162"/>
      <c r="D466" s="163">
        <v>824</v>
      </c>
      <c r="E466" s="164" t="s">
        <v>700</v>
      </c>
      <c r="F466" s="165"/>
      <c r="G466" s="155"/>
    </row>
    <row r="467" spans="2:7" ht="19.5" customHeight="1" x14ac:dyDescent="0.15">
      <c r="B467" s="166"/>
      <c r="C467" s="167"/>
      <c r="D467" s="168">
        <v>829</v>
      </c>
      <c r="E467" s="169" t="s">
        <v>701</v>
      </c>
      <c r="F467" s="170"/>
      <c r="G467" s="155"/>
    </row>
    <row r="468" spans="2:7" ht="19.5" customHeight="1" x14ac:dyDescent="0.15">
      <c r="B468" s="156" t="s">
        <v>702</v>
      </c>
      <c r="C468" s="157" t="s">
        <v>703</v>
      </c>
      <c r="D468" s="158">
        <v>830</v>
      </c>
      <c r="E468" s="159" t="s">
        <v>205</v>
      </c>
      <c r="F468" s="160"/>
      <c r="G468" s="155"/>
    </row>
    <row r="469" spans="2:7" ht="19.5" customHeight="1" x14ac:dyDescent="0.15">
      <c r="B469" s="161"/>
      <c r="C469" s="162"/>
      <c r="D469" s="163">
        <v>831</v>
      </c>
      <c r="E469" s="164" t="s">
        <v>704</v>
      </c>
      <c r="F469" s="165"/>
      <c r="G469" s="155"/>
    </row>
    <row r="470" spans="2:7" ht="19.5" customHeight="1" x14ac:dyDescent="0.15">
      <c r="B470" s="161"/>
      <c r="C470" s="162"/>
      <c r="D470" s="163">
        <v>832</v>
      </c>
      <c r="E470" s="164" t="s">
        <v>705</v>
      </c>
      <c r="F470" s="165"/>
      <c r="G470" s="155"/>
    </row>
    <row r="471" spans="2:7" ht="19.5" customHeight="1" x14ac:dyDescent="0.15">
      <c r="B471" s="161"/>
      <c r="C471" s="162"/>
      <c r="D471" s="163">
        <v>833</v>
      </c>
      <c r="E471" s="164" t="s">
        <v>706</v>
      </c>
      <c r="F471" s="165"/>
      <c r="G471" s="155"/>
    </row>
    <row r="472" spans="2:7" ht="19.5" customHeight="1" x14ac:dyDescent="0.15">
      <c r="B472" s="161"/>
      <c r="C472" s="162"/>
      <c r="D472" s="163">
        <v>834</v>
      </c>
      <c r="E472" s="164" t="s">
        <v>707</v>
      </c>
      <c r="F472" s="165"/>
      <c r="G472" s="155"/>
    </row>
    <row r="473" spans="2:7" ht="19.5" customHeight="1" x14ac:dyDescent="0.15">
      <c r="B473" s="161"/>
      <c r="C473" s="162"/>
      <c r="D473" s="163">
        <v>835</v>
      </c>
      <c r="E473" s="164" t="s">
        <v>708</v>
      </c>
      <c r="F473" s="165"/>
      <c r="G473" s="155"/>
    </row>
    <row r="474" spans="2:7" ht="19.5" customHeight="1" x14ac:dyDescent="0.15">
      <c r="B474" s="161"/>
      <c r="C474" s="162"/>
      <c r="D474" s="163">
        <v>836</v>
      </c>
      <c r="E474" s="164" t="s">
        <v>709</v>
      </c>
      <c r="F474" s="165"/>
      <c r="G474" s="155"/>
    </row>
    <row r="475" spans="2:7" ht="19.5" customHeight="1" x14ac:dyDescent="0.15">
      <c r="B475" s="161"/>
      <c r="C475" s="162" t="s">
        <v>710</v>
      </c>
      <c r="D475" s="163">
        <v>840</v>
      </c>
      <c r="E475" s="164" t="s">
        <v>205</v>
      </c>
      <c r="F475" s="165"/>
      <c r="G475" s="155"/>
    </row>
    <row r="476" spans="2:7" ht="19.5" customHeight="1" x14ac:dyDescent="0.15">
      <c r="B476" s="161"/>
      <c r="C476" s="162"/>
      <c r="D476" s="163">
        <v>841</v>
      </c>
      <c r="E476" s="164" t="s">
        <v>711</v>
      </c>
      <c r="F476" s="165"/>
      <c r="G476" s="155"/>
    </row>
    <row r="477" spans="2:7" ht="19.5" customHeight="1" x14ac:dyDescent="0.15">
      <c r="B477" s="161"/>
      <c r="C477" s="162"/>
      <c r="D477" s="163">
        <v>842</v>
      </c>
      <c r="E477" s="164" t="s">
        <v>712</v>
      </c>
      <c r="F477" s="165"/>
      <c r="G477" s="155"/>
    </row>
    <row r="478" spans="2:7" ht="19.5" customHeight="1" x14ac:dyDescent="0.15">
      <c r="B478" s="161"/>
      <c r="C478" s="162"/>
      <c r="D478" s="163">
        <v>849</v>
      </c>
      <c r="E478" s="164" t="s">
        <v>713</v>
      </c>
      <c r="F478" s="165"/>
      <c r="G478" s="155"/>
    </row>
    <row r="479" spans="2:7" ht="19.5" customHeight="1" x14ac:dyDescent="0.15">
      <c r="B479" s="161"/>
      <c r="C479" s="162" t="s">
        <v>714</v>
      </c>
      <c r="D479" s="163">
        <v>850</v>
      </c>
      <c r="E479" s="164" t="s">
        <v>205</v>
      </c>
      <c r="F479" s="165"/>
      <c r="G479" s="155"/>
    </row>
    <row r="480" spans="2:7" ht="19.5" customHeight="1" x14ac:dyDescent="0.15">
      <c r="B480" s="161"/>
      <c r="C480" s="162"/>
      <c r="D480" s="163">
        <v>851</v>
      </c>
      <c r="E480" s="164" t="s">
        <v>715</v>
      </c>
      <c r="F480" s="165"/>
      <c r="G480" s="155"/>
    </row>
    <row r="481" spans="2:7" ht="19.5" customHeight="1" x14ac:dyDescent="0.15">
      <c r="B481" s="161"/>
      <c r="C481" s="162"/>
      <c r="D481" s="163">
        <v>852</v>
      </c>
      <c r="E481" s="164" t="s">
        <v>716</v>
      </c>
      <c r="F481" s="165"/>
      <c r="G481" s="155"/>
    </row>
    <row r="482" spans="2:7" ht="19.5" customHeight="1" x14ac:dyDescent="0.15">
      <c r="B482" s="161"/>
      <c r="C482" s="162"/>
      <c r="D482" s="163">
        <v>853</v>
      </c>
      <c r="E482" s="164" t="s">
        <v>717</v>
      </c>
      <c r="F482" s="165"/>
      <c r="G482" s="155"/>
    </row>
    <row r="483" spans="2:7" ht="19.5" customHeight="1" x14ac:dyDescent="0.15">
      <c r="B483" s="161"/>
      <c r="C483" s="162"/>
      <c r="D483" s="163">
        <v>854</v>
      </c>
      <c r="E483" s="164" t="s">
        <v>718</v>
      </c>
      <c r="F483" s="165"/>
      <c r="G483" s="155"/>
    </row>
    <row r="484" spans="2:7" ht="19.5" customHeight="1" x14ac:dyDescent="0.15">
      <c r="B484" s="161"/>
      <c r="C484" s="162"/>
      <c r="D484" s="163">
        <v>855</v>
      </c>
      <c r="E484" s="164" t="s">
        <v>719</v>
      </c>
      <c r="F484" s="165"/>
      <c r="G484" s="155"/>
    </row>
    <row r="485" spans="2:7" ht="19.5" customHeight="1" x14ac:dyDescent="0.15">
      <c r="B485" s="166"/>
      <c r="C485" s="167"/>
      <c r="D485" s="168">
        <v>859</v>
      </c>
      <c r="E485" s="169" t="s">
        <v>720</v>
      </c>
      <c r="F485" s="170"/>
      <c r="G485" s="155"/>
    </row>
    <row r="486" spans="2:7" ht="19.5" customHeight="1" x14ac:dyDescent="0.15">
      <c r="B486" s="156" t="s">
        <v>721</v>
      </c>
      <c r="C486" s="157" t="s">
        <v>722</v>
      </c>
      <c r="D486" s="158">
        <v>860</v>
      </c>
      <c r="E486" s="159" t="s">
        <v>205</v>
      </c>
      <c r="F486" s="160"/>
      <c r="G486" s="155"/>
    </row>
    <row r="487" spans="2:7" ht="19.5" customHeight="1" x14ac:dyDescent="0.15">
      <c r="B487" s="161"/>
      <c r="C487" s="162"/>
      <c r="D487" s="163">
        <v>861</v>
      </c>
      <c r="E487" s="164" t="s">
        <v>723</v>
      </c>
      <c r="F487" s="165"/>
      <c r="G487" s="155"/>
    </row>
    <row r="488" spans="2:7" ht="19.5" customHeight="1" x14ac:dyDescent="0.15">
      <c r="B488" s="161"/>
      <c r="C488" s="162"/>
      <c r="D488" s="163">
        <v>862</v>
      </c>
      <c r="E488" s="164" t="s">
        <v>724</v>
      </c>
      <c r="F488" s="165"/>
      <c r="G488" s="155"/>
    </row>
    <row r="489" spans="2:7" ht="19.5" customHeight="1" x14ac:dyDescent="0.15">
      <c r="B489" s="161"/>
      <c r="C489" s="162" t="s">
        <v>725</v>
      </c>
      <c r="D489" s="163">
        <v>870</v>
      </c>
      <c r="E489" s="164" t="s">
        <v>205</v>
      </c>
      <c r="F489" s="165"/>
      <c r="G489" s="155"/>
    </row>
    <row r="490" spans="2:7" ht="19.5" customHeight="1" x14ac:dyDescent="0.15">
      <c r="B490" s="161"/>
      <c r="C490" s="162"/>
      <c r="D490" s="163">
        <v>871</v>
      </c>
      <c r="E490" s="164" t="s">
        <v>726</v>
      </c>
      <c r="F490" s="165"/>
      <c r="G490" s="155"/>
    </row>
    <row r="491" spans="2:7" ht="19.5" customHeight="1" x14ac:dyDescent="0.15">
      <c r="B491" s="166"/>
      <c r="C491" s="167"/>
      <c r="D491" s="168">
        <v>872</v>
      </c>
      <c r="E491" s="169" t="s">
        <v>727</v>
      </c>
      <c r="F491" s="170"/>
      <c r="G491" s="155"/>
    </row>
    <row r="492" spans="2:7" ht="19.5" customHeight="1" x14ac:dyDescent="0.15">
      <c r="B492" s="156" t="s">
        <v>728</v>
      </c>
      <c r="C492" s="157" t="s">
        <v>729</v>
      </c>
      <c r="D492" s="158">
        <v>880</v>
      </c>
      <c r="E492" s="159" t="s">
        <v>205</v>
      </c>
      <c r="F492" s="160"/>
      <c r="G492" s="155"/>
    </row>
    <row r="493" spans="2:7" ht="19.5" customHeight="1" x14ac:dyDescent="0.15">
      <c r="B493" s="161"/>
      <c r="C493" s="162"/>
      <c r="D493" s="163">
        <v>881</v>
      </c>
      <c r="E493" s="164" t="s">
        <v>730</v>
      </c>
      <c r="F493" s="165"/>
      <c r="G493" s="155"/>
    </row>
    <row r="494" spans="2:7" ht="19.5" customHeight="1" x14ac:dyDescent="0.15">
      <c r="B494" s="161"/>
      <c r="C494" s="162"/>
      <c r="D494" s="163">
        <v>882</v>
      </c>
      <c r="E494" s="164" t="s">
        <v>731</v>
      </c>
      <c r="F494" s="165"/>
      <c r="G494" s="155"/>
    </row>
    <row r="495" spans="2:7" ht="19.5" customHeight="1" x14ac:dyDescent="0.15">
      <c r="B495" s="161"/>
      <c r="C495" s="162"/>
      <c r="D495" s="163">
        <v>889</v>
      </c>
      <c r="E495" s="164" t="s">
        <v>732</v>
      </c>
      <c r="F495" s="165"/>
      <c r="G495" s="155"/>
    </row>
    <row r="496" spans="2:7" ht="19.5" customHeight="1" x14ac:dyDescent="0.15">
      <c r="B496" s="161"/>
      <c r="C496" s="162" t="s">
        <v>733</v>
      </c>
      <c r="D496" s="163">
        <v>890</v>
      </c>
      <c r="E496" s="164" t="s">
        <v>205</v>
      </c>
      <c r="F496" s="165"/>
      <c r="G496" s="155"/>
    </row>
    <row r="497" spans="2:7" ht="19.5" customHeight="1" x14ac:dyDescent="0.15">
      <c r="B497" s="161"/>
      <c r="C497" s="162"/>
      <c r="D497" s="163">
        <v>891</v>
      </c>
      <c r="E497" s="164" t="s">
        <v>733</v>
      </c>
      <c r="F497" s="165"/>
      <c r="G497" s="155"/>
    </row>
    <row r="498" spans="2:7" ht="19.5" customHeight="1" x14ac:dyDescent="0.15">
      <c r="B498" s="161"/>
      <c r="C498" s="162" t="s">
        <v>734</v>
      </c>
      <c r="D498" s="163">
        <v>900</v>
      </c>
      <c r="E498" s="164" t="s">
        <v>205</v>
      </c>
      <c r="F498" s="165"/>
      <c r="G498" s="155"/>
    </row>
    <row r="499" spans="2:7" ht="19.5" customHeight="1" x14ac:dyDescent="0.15">
      <c r="B499" s="161"/>
      <c r="C499" s="162"/>
      <c r="D499" s="163">
        <v>901</v>
      </c>
      <c r="E499" s="164" t="s">
        <v>735</v>
      </c>
      <c r="F499" s="165" t="s">
        <v>736</v>
      </c>
      <c r="G499" s="155"/>
    </row>
    <row r="500" spans="2:7" ht="19.5" customHeight="1" x14ac:dyDescent="0.15">
      <c r="B500" s="161"/>
      <c r="C500" s="162"/>
      <c r="D500" s="163">
        <v>902</v>
      </c>
      <c r="E500" s="164" t="s">
        <v>737</v>
      </c>
      <c r="F500" s="165"/>
      <c r="G500" s="155"/>
    </row>
    <row r="501" spans="2:7" ht="19.5" customHeight="1" x14ac:dyDescent="0.15">
      <c r="B501" s="161"/>
      <c r="C501" s="162"/>
      <c r="D501" s="163">
        <v>903</v>
      </c>
      <c r="E501" s="164" t="s">
        <v>738</v>
      </c>
      <c r="F501" s="165"/>
      <c r="G501" s="155"/>
    </row>
    <row r="502" spans="2:7" ht="19.5" customHeight="1" x14ac:dyDescent="0.15">
      <c r="B502" s="161"/>
      <c r="C502" s="162"/>
      <c r="D502" s="163">
        <v>909</v>
      </c>
      <c r="E502" s="164" t="s">
        <v>739</v>
      </c>
      <c r="F502" s="165"/>
      <c r="G502" s="155"/>
    </row>
    <row r="503" spans="2:7" ht="19.5" customHeight="1" x14ac:dyDescent="0.15">
      <c r="B503" s="161"/>
      <c r="C503" s="162" t="s">
        <v>740</v>
      </c>
      <c r="D503" s="163">
        <v>910</v>
      </c>
      <c r="E503" s="164" t="s">
        <v>205</v>
      </c>
      <c r="F503" s="165"/>
      <c r="G503" s="155"/>
    </row>
    <row r="504" spans="2:7" ht="19.5" customHeight="1" x14ac:dyDescent="0.15">
      <c r="B504" s="161"/>
      <c r="C504" s="162"/>
      <c r="D504" s="163">
        <v>911</v>
      </c>
      <c r="E504" s="164" t="s">
        <v>741</v>
      </c>
      <c r="F504" s="165"/>
      <c r="G504" s="155"/>
    </row>
    <row r="505" spans="2:7" ht="19.5" customHeight="1" x14ac:dyDescent="0.15">
      <c r="B505" s="161"/>
      <c r="C505" s="162"/>
      <c r="D505" s="163">
        <v>912</v>
      </c>
      <c r="E505" s="164" t="s">
        <v>742</v>
      </c>
      <c r="F505" s="165"/>
      <c r="G505" s="155"/>
    </row>
    <row r="506" spans="2:7" ht="19.5" customHeight="1" x14ac:dyDescent="0.15">
      <c r="B506" s="161"/>
      <c r="C506" s="162" t="s">
        <v>743</v>
      </c>
      <c r="D506" s="163">
        <v>920</v>
      </c>
      <c r="E506" s="164" t="s">
        <v>205</v>
      </c>
      <c r="F506" s="165"/>
      <c r="G506" s="155"/>
    </row>
    <row r="507" spans="2:7" ht="19.5" customHeight="1" x14ac:dyDescent="0.15">
      <c r="B507" s="161"/>
      <c r="C507" s="162"/>
      <c r="D507" s="163">
        <v>921</v>
      </c>
      <c r="E507" s="164" t="s">
        <v>744</v>
      </c>
      <c r="F507" s="165"/>
      <c r="G507" s="155"/>
    </row>
    <row r="508" spans="2:7" ht="19.5" customHeight="1" x14ac:dyDescent="0.15">
      <c r="B508" s="161"/>
      <c r="C508" s="162"/>
      <c r="D508" s="163">
        <v>922</v>
      </c>
      <c r="E508" s="164" t="s">
        <v>745</v>
      </c>
      <c r="F508" s="165"/>
      <c r="G508" s="155"/>
    </row>
    <row r="509" spans="2:7" ht="19.5" customHeight="1" x14ac:dyDescent="0.15">
      <c r="B509" s="161"/>
      <c r="C509" s="162"/>
      <c r="D509" s="163">
        <v>923</v>
      </c>
      <c r="E509" s="164" t="s">
        <v>746</v>
      </c>
      <c r="F509" s="165"/>
      <c r="G509" s="155"/>
    </row>
    <row r="510" spans="2:7" ht="19.5" customHeight="1" x14ac:dyDescent="0.15">
      <c r="B510" s="161"/>
      <c r="C510" s="162"/>
      <c r="D510" s="163">
        <v>929</v>
      </c>
      <c r="E510" s="164" t="s">
        <v>747</v>
      </c>
      <c r="F510" s="165"/>
      <c r="G510" s="155"/>
    </row>
    <row r="511" spans="2:7" ht="19.5" customHeight="1" x14ac:dyDescent="0.15">
      <c r="B511" s="161"/>
      <c r="C511" s="162" t="s">
        <v>748</v>
      </c>
      <c r="D511" s="163">
        <v>931</v>
      </c>
      <c r="E511" s="164" t="s">
        <v>749</v>
      </c>
      <c r="F511" s="165"/>
      <c r="G511" s="155"/>
    </row>
    <row r="512" spans="2:7" ht="19.5" customHeight="1" x14ac:dyDescent="0.15">
      <c r="B512" s="161"/>
      <c r="C512" s="162"/>
      <c r="D512" s="163">
        <v>932</v>
      </c>
      <c r="E512" s="164" t="s">
        <v>750</v>
      </c>
      <c r="F512" s="165"/>
      <c r="G512" s="155"/>
    </row>
    <row r="513" spans="2:7" ht="19.5" customHeight="1" x14ac:dyDescent="0.15">
      <c r="B513" s="161"/>
      <c r="C513" s="162"/>
      <c r="D513" s="163">
        <v>933</v>
      </c>
      <c r="E513" s="164" t="s">
        <v>751</v>
      </c>
      <c r="F513" s="165"/>
      <c r="G513" s="155"/>
    </row>
    <row r="514" spans="2:7" ht="19.5" customHeight="1" x14ac:dyDescent="0.15">
      <c r="B514" s="161"/>
      <c r="C514" s="162"/>
      <c r="D514" s="163">
        <v>934</v>
      </c>
      <c r="E514" s="164" t="s">
        <v>752</v>
      </c>
      <c r="F514" s="165"/>
      <c r="G514" s="155"/>
    </row>
    <row r="515" spans="2:7" ht="19.5" customHeight="1" x14ac:dyDescent="0.15">
      <c r="B515" s="161"/>
      <c r="C515" s="162"/>
      <c r="D515" s="163">
        <v>939</v>
      </c>
      <c r="E515" s="164" t="s">
        <v>753</v>
      </c>
      <c r="F515" s="165"/>
      <c r="G515" s="155"/>
    </row>
    <row r="516" spans="2:7" ht="19.5" customHeight="1" x14ac:dyDescent="0.15">
      <c r="B516" s="161"/>
      <c r="C516" s="162" t="s">
        <v>754</v>
      </c>
      <c r="D516" s="163">
        <v>941</v>
      </c>
      <c r="E516" s="164" t="s">
        <v>755</v>
      </c>
      <c r="F516" s="165"/>
      <c r="G516" s="155"/>
    </row>
    <row r="517" spans="2:7" ht="19.5" customHeight="1" x14ac:dyDescent="0.15">
      <c r="B517" s="161"/>
      <c r="C517" s="162"/>
      <c r="D517" s="163">
        <v>942</v>
      </c>
      <c r="E517" s="164" t="s">
        <v>756</v>
      </c>
      <c r="F517" s="165"/>
      <c r="G517" s="155"/>
    </row>
    <row r="518" spans="2:7" ht="19.5" customHeight="1" x14ac:dyDescent="0.15">
      <c r="B518" s="161"/>
      <c r="C518" s="162"/>
      <c r="D518" s="163">
        <v>943</v>
      </c>
      <c r="E518" s="164" t="s">
        <v>757</v>
      </c>
      <c r="F518" s="165"/>
      <c r="G518" s="155"/>
    </row>
    <row r="519" spans="2:7" ht="19.5" customHeight="1" x14ac:dyDescent="0.15">
      <c r="B519" s="161"/>
      <c r="C519" s="162"/>
      <c r="D519" s="163">
        <v>949</v>
      </c>
      <c r="E519" s="164" t="s">
        <v>758</v>
      </c>
      <c r="F519" s="165"/>
      <c r="G519" s="155"/>
    </row>
    <row r="520" spans="2:7" ht="19.5" customHeight="1" x14ac:dyDescent="0.15">
      <c r="B520" s="161"/>
      <c r="C520" s="162" t="s">
        <v>759</v>
      </c>
      <c r="D520" s="163">
        <v>950</v>
      </c>
      <c r="E520" s="164" t="s">
        <v>205</v>
      </c>
      <c r="F520" s="165"/>
      <c r="G520" s="155"/>
    </row>
    <row r="521" spans="2:7" ht="19.5" customHeight="1" x14ac:dyDescent="0.15">
      <c r="B521" s="161"/>
      <c r="C521" s="162"/>
      <c r="D521" s="163">
        <v>951</v>
      </c>
      <c r="E521" s="164" t="s">
        <v>760</v>
      </c>
      <c r="F521" s="165"/>
      <c r="G521" s="155"/>
    </row>
    <row r="522" spans="2:7" ht="19.5" customHeight="1" x14ac:dyDescent="0.15">
      <c r="B522" s="161"/>
      <c r="C522" s="162"/>
      <c r="D522" s="163">
        <v>952</v>
      </c>
      <c r="E522" s="164" t="s">
        <v>761</v>
      </c>
      <c r="F522" s="165"/>
      <c r="G522" s="155"/>
    </row>
    <row r="523" spans="2:7" ht="19.5" customHeight="1" x14ac:dyDescent="0.15">
      <c r="B523" s="166"/>
      <c r="C523" s="167"/>
      <c r="D523" s="168">
        <v>959</v>
      </c>
      <c r="E523" s="169" t="s">
        <v>762</v>
      </c>
      <c r="F523" s="170"/>
      <c r="G523" s="155"/>
    </row>
    <row r="524" spans="2:7" ht="19.5" customHeight="1" x14ac:dyDescent="0.15">
      <c r="B524" s="156" t="s">
        <v>763</v>
      </c>
      <c r="C524" s="157" t="s">
        <v>764</v>
      </c>
      <c r="D524" s="158">
        <v>961</v>
      </c>
      <c r="E524" s="159" t="s">
        <v>765</v>
      </c>
      <c r="F524" s="160"/>
      <c r="G524" s="155"/>
    </row>
    <row r="525" spans="2:7" ht="19.5" customHeight="1" x14ac:dyDescent="0.15">
      <c r="B525" s="161"/>
      <c r="C525" s="162"/>
      <c r="D525" s="163">
        <v>969</v>
      </c>
      <c r="E525" s="164" t="s">
        <v>766</v>
      </c>
      <c r="F525" s="165"/>
      <c r="G525" s="155"/>
    </row>
    <row r="526" spans="2:7" ht="19.5" customHeight="1" x14ac:dyDescent="0.15">
      <c r="B526" s="161"/>
      <c r="C526" s="162" t="s">
        <v>767</v>
      </c>
      <c r="D526" s="163">
        <v>971</v>
      </c>
      <c r="E526" s="164" t="s">
        <v>768</v>
      </c>
      <c r="F526" s="165"/>
      <c r="G526" s="155"/>
    </row>
    <row r="527" spans="2:7" ht="19.5" customHeight="1" x14ac:dyDescent="0.15">
      <c r="B527" s="161"/>
      <c r="C527" s="162"/>
      <c r="D527" s="163">
        <v>972</v>
      </c>
      <c r="E527" s="164" t="s">
        <v>769</v>
      </c>
      <c r="F527" s="165"/>
      <c r="G527" s="155"/>
    </row>
    <row r="528" spans="2:7" ht="19.5" customHeight="1" x14ac:dyDescent="0.15">
      <c r="B528" s="161"/>
      <c r="C528" s="162"/>
      <c r="D528" s="163">
        <v>973</v>
      </c>
      <c r="E528" s="164" t="s">
        <v>770</v>
      </c>
      <c r="F528" s="165"/>
      <c r="G528" s="155"/>
    </row>
    <row r="529" spans="2:7" ht="19.5" customHeight="1" x14ac:dyDescent="0.15">
      <c r="B529" s="161"/>
      <c r="C529" s="162" t="s">
        <v>771</v>
      </c>
      <c r="D529" s="163">
        <v>981</v>
      </c>
      <c r="E529" s="164" t="s">
        <v>772</v>
      </c>
      <c r="F529" s="165"/>
      <c r="G529" s="155"/>
    </row>
    <row r="530" spans="2:7" ht="19.5" customHeight="1" x14ac:dyDescent="0.15">
      <c r="B530" s="166"/>
      <c r="C530" s="167"/>
      <c r="D530" s="168">
        <v>982</v>
      </c>
      <c r="E530" s="169" t="s">
        <v>773</v>
      </c>
      <c r="F530" s="170"/>
      <c r="G530" s="155"/>
    </row>
    <row r="531" spans="2:7" ht="19.5" customHeight="1" x14ac:dyDescent="0.15">
      <c r="B531" s="181" t="s">
        <v>774</v>
      </c>
      <c r="C531" s="182" t="s">
        <v>775</v>
      </c>
      <c r="D531" s="183">
        <v>999</v>
      </c>
      <c r="E531" s="184" t="s">
        <v>775</v>
      </c>
      <c r="F531" s="185"/>
      <c r="G531" s="155"/>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35"/>
  <sheetViews>
    <sheetView tabSelected="1" zoomScale="80" zoomScaleNormal="80" workbookViewId="0">
      <selection activeCell="C14" sqref="C14:D14"/>
    </sheetView>
  </sheetViews>
  <sheetFormatPr defaultColWidth="9.375" defaultRowHeight="12" x14ac:dyDescent="0.15"/>
  <cols>
    <col min="1" max="1" width="2.625" style="193" customWidth="1"/>
    <col min="2" max="2" width="5.125" style="193" customWidth="1"/>
    <col min="3" max="3" width="9.125" style="193" customWidth="1"/>
    <col min="4" max="4" width="63.75" style="194" customWidth="1"/>
    <col min="5" max="5" width="35.25" style="194" customWidth="1"/>
    <col min="6" max="6" width="23.75" style="194" customWidth="1"/>
    <col min="7" max="7" width="10" style="193" customWidth="1"/>
    <col min="8" max="8" width="5" style="193" customWidth="1"/>
    <col min="9" max="16384" width="9.375" style="193"/>
  </cols>
  <sheetData>
    <row r="1" spans="2:10" ht="16.2" x14ac:dyDescent="0.15">
      <c r="B1" s="284" t="s">
        <v>896</v>
      </c>
      <c r="C1" s="284"/>
      <c r="D1" s="284"/>
      <c r="E1" s="284"/>
      <c r="F1" s="284"/>
      <c r="G1" s="284"/>
    </row>
    <row r="2" spans="2:10" ht="22.5" customHeight="1" x14ac:dyDescent="0.15">
      <c r="B2" s="285" t="s">
        <v>802</v>
      </c>
      <c r="C2" s="285"/>
      <c r="D2" s="285"/>
      <c r="E2" s="285"/>
      <c r="F2" s="285"/>
      <c r="G2" s="285"/>
    </row>
    <row r="3" spans="2:10" x14ac:dyDescent="0.15">
      <c r="B3" s="286" t="s">
        <v>803</v>
      </c>
      <c r="C3" s="287"/>
      <c r="D3" s="287"/>
      <c r="E3" s="287"/>
      <c r="F3" s="287"/>
      <c r="G3" s="288"/>
      <c r="H3" s="195"/>
      <c r="I3" s="195"/>
      <c r="J3" s="195"/>
    </row>
    <row r="4" spans="2:10" x14ac:dyDescent="0.15">
      <c r="B4" s="289"/>
      <c r="C4" s="290"/>
      <c r="D4" s="290"/>
      <c r="E4" s="290"/>
      <c r="F4" s="290"/>
      <c r="G4" s="291"/>
      <c r="H4" s="195"/>
      <c r="I4" s="195"/>
      <c r="J4" s="195"/>
    </row>
    <row r="5" spans="2:10" ht="13.2" x14ac:dyDescent="0.15">
      <c r="B5" s="207"/>
      <c r="C5" s="207"/>
      <c r="D5" s="207"/>
      <c r="E5" s="208" t="s">
        <v>859</v>
      </c>
      <c r="F5" s="208"/>
      <c r="G5" s="207"/>
      <c r="H5" s="195"/>
      <c r="I5" s="195"/>
      <c r="J5" s="195"/>
    </row>
    <row r="6" spans="2:10" ht="30" customHeight="1" x14ac:dyDescent="0.15">
      <c r="B6" s="207"/>
      <c r="C6" s="207"/>
      <c r="D6" s="214" t="s">
        <v>860</v>
      </c>
      <c r="E6" s="209"/>
      <c r="F6" s="208"/>
      <c r="G6" s="207"/>
      <c r="H6" s="195"/>
      <c r="I6" s="195"/>
      <c r="J6" s="195"/>
    </row>
    <row r="7" spans="2:10" ht="12.6" thickBot="1" x14ac:dyDescent="0.2">
      <c r="B7" s="195"/>
      <c r="C7" s="195"/>
      <c r="D7" s="196"/>
      <c r="E7" s="196"/>
      <c r="F7" s="196"/>
      <c r="G7" s="195"/>
      <c r="H7" s="195"/>
      <c r="I7" s="195"/>
      <c r="J7" s="195"/>
    </row>
    <row r="8" spans="2:10" s="200" customFormat="1" ht="21.75" customHeight="1" thickBot="1" x14ac:dyDescent="0.2">
      <c r="B8" s="197" t="s">
        <v>804</v>
      </c>
      <c r="C8" s="292" t="s">
        <v>805</v>
      </c>
      <c r="D8" s="293"/>
      <c r="E8" s="198" t="s">
        <v>806</v>
      </c>
      <c r="F8" s="263" t="s">
        <v>903</v>
      </c>
      <c r="G8" s="199" t="s">
        <v>807</v>
      </c>
    </row>
    <row r="9" spans="2:10" ht="59.25" customHeight="1" x14ac:dyDescent="0.15">
      <c r="B9" s="202">
        <v>1</v>
      </c>
      <c r="C9" s="294" t="s">
        <v>904</v>
      </c>
      <c r="D9" s="295"/>
      <c r="E9" s="201" t="s">
        <v>808</v>
      </c>
      <c r="F9" s="266" t="s">
        <v>905</v>
      </c>
      <c r="G9" s="211"/>
    </row>
    <row r="10" spans="2:10" ht="59.25" customHeight="1" x14ac:dyDescent="0.15">
      <c r="B10" s="202">
        <v>2</v>
      </c>
      <c r="C10" s="296" t="s">
        <v>809</v>
      </c>
      <c r="D10" s="297"/>
      <c r="E10" s="253" t="s">
        <v>810</v>
      </c>
      <c r="F10" s="267" t="s">
        <v>905</v>
      </c>
      <c r="G10" s="212"/>
    </row>
    <row r="11" spans="2:10" ht="59.25" customHeight="1" x14ac:dyDescent="0.15">
      <c r="B11" s="202">
        <v>3</v>
      </c>
      <c r="C11" s="296" t="s">
        <v>854</v>
      </c>
      <c r="D11" s="297"/>
      <c r="E11" s="253" t="s">
        <v>811</v>
      </c>
      <c r="F11" s="265" t="s">
        <v>905</v>
      </c>
      <c r="G11" s="212"/>
    </row>
    <row r="12" spans="2:10" ht="59.25" customHeight="1" x14ac:dyDescent="0.15">
      <c r="B12" s="202">
        <v>4</v>
      </c>
      <c r="C12" s="282" t="s">
        <v>825</v>
      </c>
      <c r="D12" s="283"/>
      <c r="E12" s="253"/>
      <c r="F12" s="268" t="s">
        <v>905</v>
      </c>
      <c r="G12" s="212"/>
    </row>
    <row r="13" spans="2:10" ht="59.25" customHeight="1" x14ac:dyDescent="0.15">
      <c r="B13" s="202">
        <v>5</v>
      </c>
      <c r="C13" s="282" t="s">
        <v>914</v>
      </c>
      <c r="D13" s="283"/>
      <c r="E13" s="253"/>
      <c r="F13" s="264" t="s">
        <v>906</v>
      </c>
      <c r="G13" s="212"/>
    </row>
    <row r="14" spans="2:10" ht="54.9" customHeight="1" x14ac:dyDescent="0.15">
      <c r="B14" s="202">
        <v>6</v>
      </c>
      <c r="C14" s="296" t="s">
        <v>827</v>
      </c>
      <c r="D14" s="297"/>
      <c r="E14" s="253" t="s">
        <v>826</v>
      </c>
      <c r="F14" s="264" t="s">
        <v>906</v>
      </c>
      <c r="G14" s="212"/>
    </row>
    <row r="15" spans="2:10" ht="54.9" customHeight="1" x14ac:dyDescent="0.15">
      <c r="B15" s="202">
        <v>7</v>
      </c>
      <c r="C15" s="282" t="s">
        <v>864</v>
      </c>
      <c r="D15" s="283"/>
      <c r="E15" s="253" t="s">
        <v>869</v>
      </c>
      <c r="F15" s="264" t="s">
        <v>906</v>
      </c>
      <c r="G15" s="212"/>
    </row>
    <row r="16" spans="2:10" ht="54.9" customHeight="1" x14ac:dyDescent="0.15">
      <c r="B16" s="202">
        <v>8</v>
      </c>
      <c r="C16" s="282" t="s">
        <v>828</v>
      </c>
      <c r="D16" s="283"/>
      <c r="E16" s="253" t="s">
        <v>829</v>
      </c>
      <c r="F16" s="264" t="s">
        <v>905</v>
      </c>
      <c r="G16" s="212"/>
    </row>
    <row r="17" spans="2:7" ht="54.9" customHeight="1" x14ac:dyDescent="0.15">
      <c r="B17" s="202">
        <v>9</v>
      </c>
      <c r="C17" s="275" t="s">
        <v>813</v>
      </c>
      <c r="D17" s="275"/>
      <c r="E17" s="203" t="s">
        <v>814</v>
      </c>
      <c r="F17" s="264" t="s">
        <v>906</v>
      </c>
      <c r="G17" s="212"/>
    </row>
    <row r="18" spans="2:7" ht="79.2" customHeight="1" x14ac:dyDescent="0.15">
      <c r="B18" s="202">
        <v>10</v>
      </c>
      <c r="C18" s="276" t="s">
        <v>815</v>
      </c>
      <c r="D18" s="277"/>
      <c r="E18" s="253" t="s">
        <v>895</v>
      </c>
      <c r="F18" s="264" t="s">
        <v>905</v>
      </c>
      <c r="G18" s="212"/>
    </row>
    <row r="19" spans="2:7" ht="59.25" customHeight="1" thickBot="1" x14ac:dyDescent="0.2">
      <c r="B19" s="204">
        <v>11</v>
      </c>
      <c r="C19" s="278" t="s">
        <v>830</v>
      </c>
      <c r="D19" s="279"/>
      <c r="E19" s="205" t="s">
        <v>812</v>
      </c>
      <c r="F19" s="262" t="s">
        <v>907</v>
      </c>
      <c r="G19" s="213"/>
    </row>
    <row r="20" spans="2:7" ht="7.5" customHeight="1" x14ac:dyDescent="0.15"/>
    <row r="21" spans="2:7" ht="22.5" customHeight="1" x14ac:dyDescent="0.15">
      <c r="B21" s="280" t="s">
        <v>816</v>
      </c>
      <c r="C21" s="280"/>
      <c r="D21" s="280"/>
      <c r="E21" s="280"/>
      <c r="F21" s="280"/>
      <c r="G21" s="280"/>
    </row>
    <row r="22" spans="2:7" ht="22.5" customHeight="1" x14ac:dyDescent="0.15">
      <c r="B22" s="281" t="s">
        <v>817</v>
      </c>
      <c r="C22" s="281"/>
      <c r="D22" s="281"/>
      <c r="E22" s="281"/>
      <c r="F22" s="281"/>
      <c r="G22" s="281"/>
    </row>
    <row r="23" spans="2:7" ht="22.5" customHeight="1" x14ac:dyDescent="0.15">
      <c r="B23" s="281" t="s">
        <v>818</v>
      </c>
      <c r="C23" s="281"/>
      <c r="D23" s="281"/>
      <c r="E23" s="281"/>
      <c r="F23" s="281"/>
      <c r="G23" s="281"/>
    </row>
    <row r="24" spans="2:7" ht="22.5" customHeight="1" x14ac:dyDescent="0.15">
      <c r="B24" s="274" t="s">
        <v>819</v>
      </c>
      <c r="C24" s="274"/>
      <c r="D24" s="274"/>
      <c r="E24" s="274"/>
      <c r="F24" s="274"/>
      <c r="G24" s="274"/>
    </row>
    <row r="25" spans="2:7" ht="22.5" customHeight="1" x14ac:dyDescent="0.15">
      <c r="B25" s="274" t="s">
        <v>820</v>
      </c>
      <c r="C25" s="274"/>
      <c r="D25" s="274"/>
      <c r="E25" s="274"/>
      <c r="F25" s="274"/>
      <c r="G25" s="274"/>
    </row>
    <row r="26" spans="2:7" ht="22.5" customHeight="1" x14ac:dyDescent="0.15">
      <c r="B26" s="274" t="s">
        <v>821</v>
      </c>
      <c r="C26" s="274"/>
      <c r="D26" s="274"/>
      <c r="E26" s="274"/>
      <c r="F26" s="274"/>
      <c r="G26" s="274"/>
    </row>
    <row r="27" spans="2:7" ht="22.5" customHeight="1" x14ac:dyDescent="0.15">
      <c r="B27" s="281" t="s">
        <v>822</v>
      </c>
      <c r="C27" s="281"/>
      <c r="D27" s="281"/>
      <c r="E27" s="281"/>
      <c r="F27" s="281"/>
      <c r="G27" s="281"/>
    </row>
    <row r="28" spans="2:7" ht="22.5" customHeight="1" x14ac:dyDescent="0.15">
      <c r="B28" s="274" t="s">
        <v>823</v>
      </c>
      <c r="C28" s="274"/>
      <c r="D28" s="274"/>
      <c r="E28" s="274"/>
      <c r="F28" s="274"/>
      <c r="G28" s="274"/>
    </row>
    <row r="29" spans="2:7" ht="22.5" customHeight="1" x14ac:dyDescent="0.15">
      <c r="B29" s="274" t="s">
        <v>824</v>
      </c>
      <c r="C29" s="274"/>
      <c r="D29" s="274"/>
      <c r="E29" s="274"/>
      <c r="F29" s="274"/>
      <c r="G29" s="274"/>
    </row>
    <row r="30" spans="2:7" ht="22.5" customHeight="1" x14ac:dyDescent="0.15">
      <c r="B30" s="272" t="s">
        <v>908</v>
      </c>
      <c r="C30" s="272"/>
      <c r="D30" s="272"/>
      <c r="E30" s="272"/>
      <c r="F30" s="272"/>
      <c r="G30" s="272"/>
    </row>
    <row r="31" spans="2:7" ht="22.5" customHeight="1" x14ac:dyDescent="0.15">
      <c r="B31" s="273" t="s">
        <v>909</v>
      </c>
      <c r="C31" s="273"/>
      <c r="D31" s="273"/>
      <c r="E31" s="273"/>
      <c r="F31" s="273"/>
      <c r="G31" s="273"/>
    </row>
    <row r="32" spans="2:7" ht="22.5" customHeight="1" x14ac:dyDescent="0.15">
      <c r="B32" s="273"/>
      <c r="C32" s="273"/>
      <c r="D32" s="273"/>
      <c r="E32" s="273"/>
      <c r="F32" s="273"/>
      <c r="G32" s="273"/>
    </row>
    <row r="33" spans="2:7" ht="22.5" customHeight="1" x14ac:dyDescent="0.15">
      <c r="B33" s="273"/>
      <c r="C33" s="273"/>
      <c r="D33" s="273"/>
      <c r="E33" s="273"/>
      <c r="F33" s="273"/>
      <c r="G33" s="273"/>
    </row>
    <row r="34" spans="2:7" ht="22.5" customHeight="1" x14ac:dyDescent="0.15">
      <c r="B34" s="273"/>
      <c r="C34" s="273"/>
      <c r="D34" s="273"/>
      <c r="E34" s="273"/>
      <c r="F34" s="273"/>
      <c r="G34" s="273"/>
    </row>
    <row r="35" spans="2:7" ht="22.5" customHeight="1" x14ac:dyDescent="0.15"/>
  </sheetData>
  <mergeCells count="29">
    <mergeCell ref="C16:D16"/>
    <mergeCell ref="B1:G1"/>
    <mergeCell ref="B2:G2"/>
    <mergeCell ref="B3:G4"/>
    <mergeCell ref="C8:D8"/>
    <mergeCell ref="C9:D9"/>
    <mergeCell ref="C10:D10"/>
    <mergeCell ref="C11:D11"/>
    <mergeCell ref="C12:D12"/>
    <mergeCell ref="C13:D13"/>
    <mergeCell ref="C14:D14"/>
    <mergeCell ref="C15:D15"/>
    <mergeCell ref="B29:G29"/>
    <mergeCell ref="C17:D17"/>
    <mergeCell ref="C18:D18"/>
    <mergeCell ref="C19:D19"/>
    <mergeCell ref="B21:G21"/>
    <mergeCell ref="B22:G22"/>
    <mergeCell ref="B23:G23"/>
    <mergeCell ref="B24:G24"/>
    <mergeCell ref="B25:G25"/>
    <mergeCell ref="B26:G26"/>
    <mergeCell ref="B27:G27"/>
    <mergeCell ref="B28:G28"/>
    <mergeCell ref="B30:G30"/>
    <mergeCell ref="B31:G31"/>
    <mergeCell ref="B32:G32"/>
    <mergeCell ref="B33:G33"/>
    <mergeCell ref="B34:G34"/>
  </mergeCells>
  <phoneticPr fontId="1"/>
  <dataValidations count="1">
    <dataValidation type="list" allowBlank="1" showInputMessage="1" showErrorMessage="1" sqref="G9:G19">
      <formula1>$M$26:$M$27</formula1>
    </dataValidation>
  </dataValidations>
  <printOptions horizontalCentered="1"/>
  <pageMargins left="0.25" right="0.25" top="0.75" bottom="0.75" header="0.3" footer="0.3"/>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opLeftCell="A19" zoomScaleNormal="100" zoomScaleSheetLayoutView="100" workbookViewId="0">
      <selection activeCell="W17" sqref="W17"/>
    </sheetView>
  </sheetViews>
  <sheetFormatPr defaultColWidth="9.375" defaultRowHeight="12" x14ac:dyDescent="0.15"/>
  <cols>
    <col min="1" max="1" width="1.875" style="232" customWidth="1"/>
    <col min="2" max="21" width="5.125" style="232" customWidth="1"/>
    <col min="22" max="16384" width="9.375" style="232"/>
  </cols>
  <sheetData>
    <row r="1" spans="2:21" ht="18" customHeight="1" x14ac:dyDescent="0.15">
      <c r="B1" s="298" t="s">
        <v>6</v>
      </c>
      <c r="C1" s="298"/>
      <c r="D1" s="298"/>
      <c r="E1" s="298"/>
      <c r="F1" s="298"/>
      <c r="G1" s="298"/>
      <c r="H1" s="298"/>
      <c r="I1" s="298"/>
      <c r="J1" s="298"/>
      <c r="K1" s="298"/>
      <c r="L1" s="298"/>
      <c r="M1" s="298"/>
      <c r="N1" s="298"/>
      <c r="O1" s="298"/>
      <c r="P1" s="298"/>
      <c r="Q1" s="298"/>
      <c r="R1" s="298"/>
      <c r="S1" s="298"/>
      <c r="T1" s="298"/>
      <c r="U1" s="298"/>
    </row>
    <row r="2" spans="2:21" ht="54" customHeight="1" x14ac:dyDescent="0.15">
      <c r="B2" s="321" t="s">
        <v>910</v>
      </c>
      <c r="C2" s="321"/>
      <c r="D2" s="321"/>
      <c r="E2" s="321"/>
      <c r="F2" s="321"/>
      <c r="G2" s="321"/>
      <c r="H2" s="321"/>
      <c r="I2" s="321"/>
      <c r="J2" s="321"/>
      <c r="K2" s="321"/>
      <c r="L2" s="321"/>
      <c r="M2" s="321"/>
      <c r="N2" s="321"/>
      <c r="O2" s="321"/>
      <c r="P2" s="321"/>
      <c r="Q2" s="321"/>
      <c r="R2" s="321"/>
      <c r="S2" s="321"/>
      <c r="T2" s="321"/>
      <c r="U2" s="321"/>
    </row>
    <row r="3" spans="2:21" ht="18" customHeight="1" x14ac:dyDescent="0.15">
      <c r="B3" s="316"/>
      <c r="C3" s="316"/>
      <c r="D3" s="316"/>
      <c r="E3" s="316"/>
      <c r="F3" s="316"/>
      <c r="G3" s="316"/>
      <c r="H3" s="316"/>
      <c r="I3" s="316"/>
      <c r="J3" s="316"/>
      <c r="K3" s="316"/>
      <c r="L3" s="316"/>
      <c r="M3" s="316"/>
      <c r="N3" s="316"/>
      <c r="O3" s="232" t="s">
        <v>865</v>
      </c>
      <c r="P3" s="206"/>
      <c r="Q3" s="233" t="s">
        <v>3</v>
      </c>
      <c r="R3" s="1"/>
      <c r="S3" s="233" t="s">
        <v>2</v>
      </c>
      <c r="T3" s="1"/>
      <c r="U3" s="233" t="s">
        <v>1</v>
      </c>
    </row>
    <row r="4" spans="2:21" ht="18" customHeight="1" x14ac:dyDescent="0.15">
      <c r="B4" s="316"/>
      <c r="C4" s="316"/>
      <c r="D4" s="316"/>
      <c r="E4" s="316"/>
      <c r="F4" s="316"/>
      <c r="G4" s="316"/>
      <c r="H4" s="316"/>
      <c r="I4" s="316"/>
      <c r="J4" s="316"/>
      <c r="K4" s="316"/>
      <c r="L4" s="316"/>
      <c r="M4" s="316"/>
      <c r="N4" s="316"/>
      <c r="O4" s="316"/>
      <c r="P4" s="316"/>
      <c r="Q4" s="316"/>
      <c r="R4" s="316"/>
      <c r="S4" s="316"/>
      <c r="T4" s="316"/>
      <c r="U4" s="316"/>
    </row>
    <row r="5" spans="2:21" ht="18" customHeight="1" x14ac:dyDescent="0.15">
      <c r="B5" s="316" t="s">
        <v>0</v>
      </c>
      <c r="C5" s="316"/>
      <c r="D5" s="316"/>
      <c r="E5" s="316"/>
      <c r="F5" s="316"/>
      <c r="G5" s="316"/>
      <c r="H5" s="316"/>
      <c r="I5" s="316"/>
      <c r="J5" s="316"/>
      <c r="K5" s="316"/>
      <c r="L5" s="316"/>
      <c r="M5" s="316"/>
      <c r="N5" s="316"/>
      <c r="O5" s="316"/>
      <c r="P5" s="316"/>
      <c r="Q5" s="316"/>
      <c r="R5" s="316"/>
      <c r="S5" s="316"/>
      <c r="T5" s="316"/>
      <c r="U5" s="316"/>
    </row>
    <row r="6" spans="2:21" ht="18" customHeight="1" x14ac:dyDescent="0.15">
      <c r="B6" s="316"/>
      <c r="C6" s="316"/>
      <c r="D6" s="316"/>
      <c r="E6" s="316"/>
      <c r="F6" s="316"/>
      <c r="G6" s="316"/>
      <c r="H6" s="316"/>
      <c r="I6" s="316"/>
      <c r="J6" s="316"/>
      <c r="K6" s="316"/>
      <c r="L6" s="316"/>
      <c r="M6" s="316"/>
      <c r="N6" s="316"/>
      <c r="O6" s="316"/>
      <c r="P6" s="316"/>
      <c r="Q6" s="316"/>
      <c r="R6" s="316"/>
      <c r="S6" s="316"/>
      <c r="T6" s="316"/>
      <c r="U6" s="316"/>
    </row>
    <row r="7" spans="2:21" ht="18" customHeight="1" x14ac:dyDescent="0.15">
      <c r="B7" s="313"/>
      <c r="C7" s="313"/>
      <c r="D7" s="313"/>
      <c r="E7" s="313"/>
      <c r="F7" s="313"/>
      <c r="G7" s="313"/>
      <c r="H7" s="313"/>
      <c r="I7" s="313"/>
      <c r="J7" s="313"/>
      <c r="K7" s="314" t="s">
        <v>4</v>
      </c>
      <c r="L7" s="314"/>
      <c r="M7" s="315"/>
      <c r="N7" s="315"/>
      <c r="O7" s="315"/>
      <c r="P7" s="315"/>
      <c r="Q7" s="315"/>
      <c r="R7" s="315"/>
      <c r="S7" s="315"/>
      <c r="T7" s="315"/>
      <c r="U7" s="315"/>
    </row>
    <row r="8" spans="2:21" ht="18" customHeight="1" x14ac:dyDescent="0.15">
      <c r="B8" s="313"/>
      <c r="C8" s="313"/>
      <c r="D8" s="313"/>
      <c r="E8" s="313"/>
      <c r="F8" s="313"/>
      <c r="G8" s="320" t="s">
        <v>831</v>
      </c>
      <c r="H8" s="320"/>
      <c r="I8" s="320"/>
      <c r="J8" s="320"/>
      <c r="K8" s="314" t="s">
        <v>20</v>
      </c>
      <c r="L8" s="314"/>
      <c r="M8" s="315"/>
      <c r="N8" s="315"/>
      <c r="O8" s="315"/>
      <c r="P8" s="315"/>
      <c r="Q8" s="315"/>
      <c r="R8" s="315"/>
      <c r="S8" s="315"/>
      <c r="T8" s="315"/>
      <c r="U8" s="2"/>
    </row>
    <row r="9" spans="2:21" ht="18" customHeight="1" x14ac:dyDescent="0.15">
      <c r="B9" s="313"/>
      <c r="C9" s="313"/>
      <c r="D9" s="313"/>
      <c r="E9" s="313"/>
      <c r="F9" s="313"/>
      <c r="G9" s="313"/>
      <c r="H9" s="313"/>
      <c r="I9" s="313"/>
      <c r="J9" s="313"/>
      <c r="K9" s="314" t="s">
        <v>5</v>
      </c>
      <c r="L9" s="314"/>
      <c r="M9" s="315"/>
      <c r="N9" s="315"/>
      <c r="O9" s="315"/>
      <c r="P9" s="315"/>
      <c r="Q9" s="315"/>
      <c r="R9" s="315"/>
      <c r="S9" s="315"/>
      <c r="T9" s="315"/>
      <c r="U9" s="315"/>
    </row>
    <row r="10" spans="2:21" ht="18" customHeight="1" x14ac:dyDescent="0.15">
      <c r="B10" s="316"/>
      <c r="C10" s="316"/>
      <c r="D10" s="316"/>
      <c r="E10" s="316"/>
      <c r="F10" s="316"/>
      <c r="G10" s="316"/>
      <c r="H10" s="316"/>
      <c r="I10" s="316"/>
      <c r="J10" s="316"/>
      <c r="K10" s="316"/>
      <c r="L10" s="316"/>
      <c r="M10" s="316"/>
      <c r="N10" s="316"/>
      <c r="O10" s="316"/>
      <c r="P10" s="316"/>
      <c r="Q10" s="316"/>
      <c r="R10" s="316"/>
      <c r="S10" s="316"/>
      <c r="T10" s="316"/>
      <c r="U10" s="316"/>
    </row>
    <row r="11" spans="2:21" ht="36" customHeight="1" x14ac:dyDescent="0.15">
      <c r="B11" s="317" t="s">
        <v>894</v>
      </c>
      <c r="C11" s="318"/>
      <c r="D11" s="318"/>
      <c r="E11" s="319"/>
      <c r="F11" s="319"/>
      <c r="G11" s="319"/>
      <c r="H11" s="319"/>
      <c r="I11" s="319"/>
      <c r="J11" s="319"/>
      <c r="K11" s="319"/>
      <c r="L11" s="319"/>
      <c r="M11" s="319"/>
      <c r="N11" s="319"/>
      <c r="O11" s="319"/>
      <c r="P11" s="319"/>
      <c r="Q11" s="319"/>
      <c r="R11" s="319"/>
      <c r="S11" s="319"/>
      <c r="T11" s="319"/>
      <c r="U11" s="4"/>
    </row>
    <row r="12" spans="2:21" ht="18" customHeight="1" x14ac:dyDescent="0.15">
      <c r="B12" s="316"/>
      <c r="C12" s="316"/>
      <c r="D12" s="316"/>
      <c r="E12" s="316"/>
      <c r="F12" s="316"/>
      <c r="G12" s="316"/>
      <c r="H12" s="316"/>
      <c r="I12" s="316"/>
      <c r="J12" s="316"/>
      <c r="K12" s="316"/>
      <c r="L12" s="316"/>
      <c r="M12" s="316"/>
      <c r="N12" s="316"/>
      <c r="O12" s="316"/>
      <c r="P12" s="316"/>
      <c r="Q12" s="316"/>
      <c r="R12" s="316"/>
      <c r="S12" s="316"/>
      <c r="T12" s="316"/>
      <c r="U12" s="316"/>
    </row>
    <row r="13" spans="2:21" ht="18" customHeight="1" x14ac:dyDescent="0.15">
      <c r="B13" s="3" t="s">
        <v>832</v>
      </c>
      <c r="C13" s="313" t="s">
        <v>865</v>
      </c>
      <c r="D13" s="313"/>
      <c r="E13" s="316" t="s">
        <v>146</v>
      </c>
      <c r="F13" s="316"/>
      <c r="G13" s="316"/>
      <c r="H13" s="316"/>
      <c r="I13" s="316"/>
      <c r="J13" s="316"/>
      <c r="K13" s="316"/>
      <c r="L13" s="316"/>
      <c r="M13" s="316"/>
      <c r="N13" s="316"/>
      <c r="O13" s="316"/>
      <c r="P13" s="316"/>
      <c r="Q13" s="316"/>
      <c r="R13" s="316"/>
      <c r="S13" s="316"/>
      <c r="T13" s="316"/>
      <c r="U13" s="316"/>
    </row>
    <row r="14" spans="2:21" ht="18" customHeight="1" x14ac:dyDescent="0.15">
      <c r="B14" s="316" t="s">
        <v>833</v>
      </c>
      <c r="C14" s="316"/>
      <c r="D14" s="316"/>
      <c r="E14" s="316"/>
      <c r="F14" s="316"/>
      <c r="G14" s="316"/>
      <c r="H14" s="316"/>
      <c r="I14" s="316"/>
      <c r="J14" s="316"/>
      <c r="K14" s="316"/>
      <c r="L14" s="316"/>
      <c r="M14" s="316"/>
      <c r="N14" s="316"/>
      <c r="O14" s="316"/>
      <c r="P14" s="316"/>
      <c r="Q14" s="316"/>
      <c r="R14" s="316"/>
      <c r="S14" s="316"/>
      <c r="T14" s="316"/>
      <c r="U14" s="316"/>
    </row>
    <row r="15" spans="2:21" ht="18" customHeight="1" x14ac:dyDescent="0.15">
      <c r="B15" s="320" t="s">
        <v>834</v>
      </c>
      <c r="C15" s="320"/>
      <c r="D15" s="320"/>
      <c r="E15" s="320"/>
      <c r="F15" s="320"/>
      <c r="G15" s="320"/>
      <c r="H15" s="320"/>
      <c r="I15" s="320"/>
      <c r="J15" s="320"/>
      <c r="K15" s="320"/>
      <c r="L15" s="320"/>
      <c r="M15" s="320"/>
      <c r="N15" s="320"/>
      <c r="O15" s="320"/>
      <c r="P15" s="320"/>
      <c r="Q15" s="320"/>
      <c r="R15" s="320"/>
      <c r="S15" s="320"/>
      <c r="T15" s="320"/>
      <c r="U15" s="320"/>
    </row>
    <row r="16" spans="2:21" ht="24" customHeight="1" x14ac:dyDescent="0.15">
      <c r="C16" s="298" t="s">
        <v>147</v>
      </c>
      <c r="D16" s="298"/>
      <c r="E16" s="298"/>
      <c r="F16" s="298"/>
      <c r="G16" s="298"/>
      <c r="H16" s="298"/>
      <c r="I16" s="298"/>
      <c r="J16" s="298"/>
      <c r="K16" s="298"/>
      <c r="L16" s="298"/>
      <c r="M16" s="298"/>
      <c r="N16" s="298"/>
      <c r="O16" s="298"/>
      <c r="P16" s="298"/>
      <c r="Q16" s="298"/>
      <c r="R16" s="298"/>
      <c r="S16" s="298"/>
      <c r="T16" s="298"/>
      <c r="U16" s="298"/>
    </row>
    <row r="17" spans="2:21" ht="24" customHeight="1" x14ac:dyDescent="0.15">
      <c r="C17" s="298" t="s">
        <v>835</v>
      </c>
      <c r="D17" s="298"/>
      <c r="E17" s="298"/>
      <c r="F17" s="298"/>
      <c r="G17" s="298"/>
      <c r="H17" s="312"/>
      <c r="I17" s="312"/>
      <c r="J17" s="312"/>
      <c r="K17" s="312"/>
      <c r="L17" s="312"/>
      <c r="M17" s="312"/>
      <c r="N17" s="308" t="s">
        <v>836</v>
      </c>
      <c r="O17" s="308"/>
      <c r="P17" s="308"/>
      <c r="Q17" s="308"/>
      <c r="R17" s="308"/>
      <c r="S17" s="308"/>
      <c r="T17" s="308"/>
      <c r="U17" s="308"/>
    </row>
    <row r="18" spans="2:21" ht="24" customHeight="1" x14ac:dyDescent="0.15">
      <c r="C18" s="298"/>
      <c r="D18" s="298"/>
      <c r="E18" s="1"/>
      <c r="G18" s="1"/>
      <c r="H18" s="308"/>
      <c r="I18" s="308"/>
      <c r="J18" s="1"/>
      <c r="L18" s="1"/>
      <c r="N18" s="309"/>
      <c r="O18" s="309"/>
      <c r="P18" s="309"/>
      <c r="Q18" s="309"/>
      <c r="R18" s="308"/>
      <c r="S18" s="308"/>
      <c r="T18" s="308"/>
      <c r="U18" s="308"/>
    </row>
    <row r="19" spans="2:21" ht="24" customHeight="1" x14ac:dyDescent="0.15">
      <c r="C19" s="298"/>
      <c r="D19" s="298"/>
      <c r="E19" s="1"/>
      <c r="G19" s="1"/>
      <c r="H19" s="308"/>
      <c r="I19" s="308"/>
      <c r="J19" s="1"/>
      <c r="L19" s="1"/>
      <c r="N19" s="309"/>
      <c r="O19" s="309"/>
      <c r="P19" s="309"/>
      <c r="Q19" s="309"/>
      <c r="R19" s="308"/>
      <c r="S19" s="308"/>
      <c r="T19" s="308"/>
      <c r="U19" s="308"/>
    </row>
    <row r="20" spans="2:21" ht="39" customHeight="1" x14ac:dyDescent="0.15">
      <c r="B20" s="2"/>
      <c r="C20" s="310"/>
      <c r="D20" s="298"/>
      <c r="E20" s="298"/>
      <c r="F20" s="298"/>
      <c r="G20" s="298"/>
      <c r="H20" s="298"/>
      <c r="I20" s="298"/>
      <c r="J20" s="298"/>
      <c r="K20" s="298"/>
      <c r="L20" s="298"/>
      <c r="M20" s="298"/>
      <c r="N20" s="298"/>
      <c r="O20" s="298"/>
      <c r="P20" s="298"/>
      <c r="Q20" s="298"/>
      <c r="R20" s="298"/>
      <c r="S20" s="298"/>
      <c r="T20" s="298"/>
      <c r="U20" s="298"/>
    </row>
    <row r="21" spans="2:21" ht="15" customHeight="1" x14ac:dyDescent="0.15">
      <c r="B21" s="311"/>
      <c r="C21" s="311"/>
      <c r="D21" s="311"/>
      <c r="E21" s="311"/>
      <c r="F21" s="311"/>
      <c r="G21" s="311"/>
      <c r="H21" s="311"/>
      <c r="I21" s="311"/>
      <c r="J21" s="311"/>
      <c r="K21" s="311"/>
      <c r="L21" s="311"/>
      <c r="M21" s="311"/>
      <c r="N21" s="311"/>
      <c r="O21" s="311"/>
      <c r="P21" s="311"/>
      <c r="Q21" s="311"/>
      <c r="R21" s="311"/>
      <c r="S21" s="311"/>
      <c r="T21" s="311"/>
      <c r="U21" s="311"/>
    </row>
    <row r="22" spans="2:21" ht="16.5" customHeight="1" x14ac:dyDescent="0.15">
      <c r="B22" s="234"/>
      <c r="C22" s="298" t="s">
        <v>7</v>
      </c>
      <c r="D22" s="298"/>
      <c r="E22" s="298"/>
      <c r="F22" s="298"/>
      <c r="G22" s="298"/>
      <c r="H22" s="298"/>
      <c r="I22" s="298"/>
      <c r="J22" s="298"/>
      <c r="K22" s="298"/>
      <c r="L22" s="298"/>
      <c r="M22" s="298"/>
      <c r="N22" s="298"/>
      <c r="O22" s="298"/>
      <c r="P22" s="298"/>
      <c r="Q22" s="298"/>
      <c r="R22" s="298"/>
      <c r="S22" s="298"/>
      <c r="T22" s="298"/>
    </row>
    <row r="23" spans="2:21" ht="16.5" customHeight="1" x14ac:dyDescent="0.15">
      <c r="B23" s="234"/>
      <c r="C23" s="298" t="s">
        <v>837</v>
      </c>
      <c r="D23" s="299"/>
      <c r="E23" s="299"/>
      <c r="F23" s="299"/>
      <c r="G23" s="299"/>
      <c r="H23" s="299"/>
      <c r="I23" s="299"/>
      <c r="J23" s="299"/>
      <c r="K23" s="299"/>
      <c r="L23" s="299"/>
      <c r="M23" s="299"/>
      <c r="N23" s="299"/>
      <c r="O23" s="299"/>
      <c r="P23" s="299"/>
      <c r="Q23" s="299"/>
      <c r="R23" s="299"/>
      <c r="S23" s="299"/>
      <c r="T23" s="299"/>
    </row>
    <row r="24" spans="2:21" ht="16.5" customHeight="1" x14ac:dyDescent="0.15">
      <c r="B24" s="234"/>
      <c r="C24" s="298" t="s">
        <v>838</v>
      </c>
      <c r="D24" s="299"/>
      <c r="E24" s="299"/>
      <c r="F24" s="299"/>
      <c r="G24" s="299"/>
      <c r="H24" s="299"/>
      <c r="I24" s="299"/>
      <c r="J24" s="299"/>
      <c r="K24" s="299"/>
      <c r="L24" s="299"/>
      <c r="M24" s="299"/>
      <c r="N24" s="299"/>
      <c r="O24" s="299"/>
      <c r="P24" s="299"/>
      <c r="Q24" s="299"/>
      <c r="R24" s="299"/>
      <c r="S24" s="299"/>
      <c r="T24" s="299"/>
    </row>
    <row r="25" spans="2:21" ht="16.5" customHeight="1" x14ac:dyDescent="0.15">
      <c r="B25" s="234"/>
      <c r="C25" s="298" t="s">
        <v>839</v>
      </c>
      <c r="D25" s="299"/>
      <c r="E25" s="299"/>
      <c r="F25" s="299"/>
      <c r="G25" s="299"/>
      <c r="H25" s="299"/>
      <c r="I25" s="299"/>
      <c r="J25" s="299"/>
      <c r="K25" s="299"/>
      <c r="L25" s="299"/>
      <c r="M25" s="299"/>
      <c r="N25" s="299"/>
      <c r="O25" s="299"/>
      <c r="P25" s="299"/>
      <c r="Q25" s="299"/>
      <c r="R25" s="299"/>
      <c r="S25" s="299"/>
      <c r="T25" s="299"/>
    </row>
    <row r="26" spans="2:21" ht="16.5" customHeight="1" x14ac:dyDescent="0.15">
      <c r="B26" s="234"/>
      <c r="C26" s="298" t="s">
        <v>148</v>
      </c>
      <c r="D26" s="299"/>
      <c r="E26" s="299"/>
      <c r="F26" s="299"/>
      <c r="G26" s="299"/>
      <c r="H26" s="299"/>
      <c r="I26" s="299"/>
      <c r="J26" s="299"/>
      <c r="K26" s="299"/>
      <c r="L26" s="299"/>
      <c r="M26" s="299"/>
      <c r="N26" s="299"/>
      <c r="O26" s="299"/>
      <c r="P26" s="299"/>
      <c r="Q26" s="299"/>
      <c r="R26" s="299"/>
      <c r="S26" s="299"/>
      <c r="T26" s="299"/>
    </row>
    <row r="27" spans="2:21" ht="16.5" customHeight="1" x14ac:dyDescent="0.15">
      <c r="B27" s="234"/>
      <c r="C27" s="298" t="s">
        <v>840</v>
      </c>
      <c r="D27" s="299"/>
      <c r="E27" s="299"/>
      <c r="F27" s="299"/>
      <c r="G27" s="299"/>
      <c r="H27" s="299"/>
      <c r="I27" s="299"/>
      <c r="J27" s="299"/>
      <c r="K27" s="299"/>
      <c r="L27" s="299"/>
      <c r="M27" s="299"/>
      <c r="N27" s="299"/>
      <c r="O27" s="299"/>
      <c r="P27" s="299"/>
      <c r="Q27" s="299"/>
      <c r="R27" s="299"/>
      <c r="S27" s="299"/>
      <c r="T27" s="299"/>
    </row>
    <row r="28" spans="2:21" ht="16.5" customHeight="1" x14ac:dyDescent="0.15">
      <c r="B28" s="234"/>
      <c r="C28" s="298" t="s">
        <v>8</v>
      </c>
      <c r="D28" s="299"/>
      <c r="E28" s="299"/>
      <c r="F28" s="299"/>
      <c r="G28" s="299"/>
      <c r="H28" s="299"/>
      <c r="I28" s="299"/>
      <c r="J28" s="299"/>
      <c r="K28" s="299"/>
      <c r="L28" s="299"/>
      <c r="M28" s="299"/>
      <c r="N28" s="299"/>
      <c r="O28" s="299"/>
      <c r="P28" s="299"/>
      <c r="Q28" s="299"/>
      <c r="R28" s="299"/>
      <c r="S28" s="299"/>
      <c r="T28" s="299"/>
    </row>
    <row r="29" spans="2:21" ht="16.5" customHeight="1" x14ac:dyDescent="0.15">
      <c r="B29" s="234"/>
      <c r="C29" s="298" t="s">
        <v>912</v>
      </c>
      <c r="D29" s="299"/>
      <c r="E29" s="299"/>
      <c r="F29" s="299"/>
      <c r="G29" s="299"/>
      <c r="H29" s="299"/>
      <c r="I29" s="299"/>
      <c r="J29" s="299"/>
      <c r="K29" s="299"/>
      <c r="L29" s="299"/>
      <c r="M29" s="299"/>
      <c r="N29" s="299"/>
      <c r="O29" s="299"/>
      <c r="P29" s="299"/>
      <c r="Q29" s="299"/>
      <c r="R29" s="299"/>
      <c r="S29" s="299"/>
      <c r="T29" s="299"/>
    </row>
    <row r="30" spans="2:21" ht="16.5" customHeight="1" x14ac:dyDescent="0.15">
      <c r="B30" s="234"/>
      <c r="C30" s="300" t="s">
        <v>870</v>
      </c>
      <c r="D30" s="301"/>
      <c r="E30" s="301"/>
      <c r="F30" s="301"/>
      <c r="G30" s="301"/>
      <c r="H30" s="301"/>
      <c r="I30" s="301"/>
      <c r="J30" s="301"/>
      <c r="K30" s="301"/>
      <c r="L30" s="301"/>
      <c r="M30" s="301"/>
      <c r="N30" s="301"/>
      <c r="O30" s="301"/>
      <c r="P30" s="301"/>
      <c r="Q30" s="301"/>
      <c r="R30" s="301"/>
      <c r="S30" s="301"/>
      <c r="T30" s="301"/>
    </row>
    <row r="31" spans="2:21" ht="16.5" customHeight="1" x14ac:dyDescent="0.15">
      <c r="B31" s="234"/>
      <c r="C31" s="298" t="s">
        <v>155</v>
      </c>
      <c r="D31" s="299"/>
      <c r="E31" s="299"/>
      <c r="F31" s="299"/>
      <c r="G31" s="299"/>
      <c r="H31" s="299"/>
      <c r="I31" s="299"/>
      <c r="J31" s="299"/>
      <c r="K31" s="299"/>
      <c r="L31" s="299"/>
      <c r="M31" s="299"/>
      <c r="N31" s="299"/>
      <c r="O31" s="299"/>
      <c r="P31" s="299"/>
      <c r="Q31" s="299"/>
      <c r="R31" s="299"/>
      <c r="S31" s="299"/>
      <c r="T31" s="299"/>
    </row>
    <row r="32" spans="2:21" ht="16.5" customHeight="1" x14ac:dyDescent="0.15">
      <c r="B32" s="234"/>
      <c r="D32" s="302" t="s">
        <v>156</v>
      </c>
      <c r="E32" s="303"/>
      <c r="F32" s="303"/>
      <c r="G32" s="303"/>
      <c r="H32" s="303"/>
      <c r="I32" s="303"/>
      <c r="J32" s="303"/>
      <c r="K32" s="303"/>
      <c r="L32" s="303"/>
      <c r="M32" s="303"/>
      <c r="N32" s="303"/>
      <c r="O32" s="303"/>
      <c r="P32" s="303"/>
      <c r="Q32" s="303"/>
      <c r="R32" s="303"/>
      <c r="S32" s="303"/>
      <c r="T32" s="303"/>
    </row>
    <row r="33" spans="2:21" ht="16.5" customHeight="1" x14ac:dyDescent="0.15">
      <c r="B33" s="234"/>
      <c r="C33" s="304" t="s">
        <v>874</v>
      </c>
      <c r="D33" s="305"/>
      <c r="E33" s="305"/>
      <c r="F33" s="305"/>
      <c r="G33" s="305"/>
      <c r="H33" s="305"/>
      <c r="I33" s="305"/>
      <c r="J33" s="305"/>
      <c r="K33" s="305"/>
      <c r="L33" s="305"/>
      <c r="M33" s="305"/>
      <c r="N33" s="305"/>
      <c r="O33" s="305"/>
      <c r="P33" s="305"/>
      <c r="Q33" s="305"/>
      <c r="R33" s="305"/>
      <c r="S33" s="305"/>
      <c r="T33" s="305"/>
      <c r="U33" s="305"/>
    </row>
    <row r="34" spans="2:21" ht="16.5" customHeight="1" x14ac:dyDescent="0.15">
      <c r="B34" s="234"/>
      <c r="C34" s="306" t="s">
        <v>883</v>
      </c>
      <c r="D34" s="307"/>
      <c r="E34" s="307"/>
      <c r="F34" s="307"/>
      <c r="G34" s="307"/>
      <c r="H34" s="307"/>
      <c r="I34" s="307"/>
      <c r="J34" s="307"/>
      <c r="K34" s="307"/>
      <c r="L34" s="307"/>
      <c r="M34" s="307"/>
      <c r="N34" s="307"/>
      <c r="O34" s="307"/>
      <c r="P34" s="307"/>
      <c r="Q34" s="307"/>
      <c r="R34" s="307"/>
      <c r="S34" s="307"/>
      <c r="T34" s="307"/>
      <c r="U34" s="307"/>
    </row>
    <row r="35" spans="2:21" ht="16.5" customHeight="1" x14ac:dyDescent="0.15">
      <c r="B35" s="234"/>
      <c r="C35" s="306" t="s">
        <v>832</v>
      </c>
      <c r="D35" s="307"/>
      <c r="E35" s="307"/>
      <c r="F35" s="307"/>
      <c r="G35" s="307"/>
      <c r="H35" s="307"/>
      <c r="I35" s="307"/>
      <c r="J35" s="307"/>
      <c r="K35" s="307"/>
      <c r="L35" s="307"/>
      <c r="M35" s="307"/>
      <c r="N35" s="307"/>
      <c r="O35" s="307"/>
      <c r="P35" s="307"/>
      <c r="Q35" s="307"/>
      <c r="R35" s="307"/>
      <c r="S35" s="307"/>
      <c r="T35" s="307"/>
      <c r="U35" s="248"/>
    </row>
    <row r="36" spans="2:21" ht="16.5" customHeight="1" x14ac:dyDescent="0.15">
      <c r="B36" s="234"/>
      <c r="C36" s="62"/>
      <c r="D36" s="300"/>
      <c r="E36" s="301"/>
      <c r="F36" s="301"/>
      <c r="G36" s="301"/>
      <c r="H36" s="301"/>
      <c r="I36" s="301"/>
      <c r="J36" s="301"/>
      <c r="K36" s="301"/>
      <c r="L36" s="301"/>
      <c r="M36" s="301"/>
      <c r="N36" s="301"/>
      <c r="O36" s="301"/>
      <c r="P36" s="301"/>
      <c r="Q36" s="301"/>
      <c r="R36" s="301"/>
      <c r="S36" s="301"/>
      <c r="T36" s="301"/>
    </row>
    <row r="37" spans="2:21" ht="16.5" customHeight="1" x14ac:dyDescent="0.15">
      <c r="B37" s="234"/>
      <c r="C37" s="62"/>
      <c r="D37" s="300"/>
      <c r="E37" s="301"/>
      <c r="F37" s="301"/>
      <c r="G37" s="301"/>
      <c r="H37" s="301"/>
      <c r="I37" s="301"/>
      <c r="J37" s="301"/>
      <c r="K37" s="301"/>
      <c r="L37" s="301"/>
      <c r="M37" s="301"/>
      <c r="N37" s="301"/>
      <c r="O37" s="301"/>
      <c r="P37" s="301"/>
      <c r="Q37" s="301"/>
      <c r="R37" s="301"/>
      <c r="S37" s="301"/>
      <c r="T37" s="301"/>
    </row>
    <row r="38" spans="2:21" ht="16.5" customHeight="1" x14ac:dyDescent="0.15">
      <c r="B38" s="234"/>
      <c r="C38" s="298"/>
      <c r="D38" s="299"/>
      <c r="E38" s="299"/>
      <c r="F38" s="299"/>
      <c r="G38" s="299"/>
      <c r="H38" s="299"/>
      <c r="I38" s="299"/>
      <c r="J38" s="299"/>
      <c r="K38" s="299"/>
      <c r="L38" s="299"/>
      <c r="M38" s="299"/>
      <c r="N38" s="299"/>
      <c r="O38" s="299"/>
      <c r="P38" s="299"/>
      <c r="Q38" s="299"/>
      <c r="R38" s="299"/>
      <c r="S38" s="299"/>
      <c r="T38" s="299"/>
    </row>
    <row r="39" spans="2:21" ht="16.5" customHeight="1" x14ac:dyDescent="0.15">
      <c r="C39" s="298"/>
      <c r="D39" s="299"/>
      <c r="E39" s="299"/>
      <c r="F39" s="299"/>
      <c r="G39" s="299"/>
      <c r="H39" s="299"/>
      <c r="I39" s="299"/>
      <c r="J39" s="299"/>
      <c r="K39" s="299"/>
      <c r="L39" s="299"/>
      <c r="M39" s="299"/>
      <c r="N39" s="299"/>
      <c r="O39" s="299"/>
      <c r="P39" s="299"/>
      <c r="Q39" s="299"/>
      <c r="R39" s="299"/>
      <c r="S39" s="299"/>
      <c r="T39" s="299"/>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61" zoomScaleNormal="100" zoomScaleSheetLayoutView="100" workbookViewId="0">
      <selection activeCell="AD23" sqref="AD23"/>
    </sheetView>
  </sheetViews>
  <sheetFormatPr defaultColWidth="9.375" defaultRowHeight="15" customHeight="1" x14ac:dyDescent="0.15"/>
  <cols>
    <col min="1" max="1" width="1.625" style="219" customWidth="1"/>
    <col min="2" max="2" width="4.875" style="219" customWidth="1"/>
    <col min="3" max="3" width="4.375" style="219" customWidth="1"/>
    <col min="4" max="4" width="15.875" style="219" customWidth="1"/>
    <col min="5" max="9" width="3.5" style="219" customWidth="1"/>
    <col min="10" max="10" width="3.875" style="219" customWidth="1"/>
    <col min="11" max="13" width="3.5" style="219" customWidth="1"/>
    <col min="14" max="14" width="4.875" style="219" customWidth="1"/>
    <col min="15" max="15" width="4.375" style="219" customWidth="1"/>
    <col min="16" max="26" width="3.5" style="219" customWidth="1"/>
    <col min="27" max="27" width="5.375" style="219" customWidth="1"/>
    <col min="28" max="16384" width="9.375" style="219"/>
  </cols>
  <sheetData>
    <row r="1" spans="2:27" ht="15" customHeight="1" x14ac:dyDescent="0.15">
      <c r="B1" s="300" t="s">
        <v>841</v>
      </c>
      <c r="C1" s="300"/>
      <c r="D1" s="300"/>
      <c r="E1" s="300"/>
      <c r="F1" s="300"/>
      <c r="G1" s="300"/>
      <c r="H1" s="300"/>
      <c r="I1" s="300"/>
      <c r="J1" s="300"/>
      <c r="K1" s="300"/>
      <c r="L1" s="300"/>
      <c r="M1" s="300"/>
      <c r="N1" s="300"/>
      <c r="O1" s="300"/>
      <c r="P1" s="300"/>
      <c r="Q1" s="300"/>
      <c r="R1" s="300"/>
      <c r="S1" s="300"/>
      <c r="T1" s="300"/>
      <c r="U1" s="300"/>
      <c r="V1" s="300"/>
      <c r="W1" s="300"/>
      <c r="X1" s="300"/>
      <c r="Y1" s="300"/>
      <c r="Z1" s="300"/>
      <c r="AA1" s="300"/>
    </row>
    <row r="2" spans="2:27" ht="45" customHeight="1" x14ac:dyDescent="0.15">
      <c r="B2" s="322" t="s">
        <v>149</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row>
    <row r="3" spans="2:27" ht="19.5" customHeight="1" x14ac:dyDescent="0.15">
      <c r="B3" s="323" t="s">
        <v>22</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row>
    <row r="4" spans="2:27" ht="30" customHeight="1" x14ac:dyDescent="0.15">
      <c r="B4" s="189" t="s">
        <v>14</v>
      </c>
      <c r="C4" s="324" t="s">
        <v>800</v>
      </c>
      <c r="D4" s="325"/>
      <c r="E4" s="326"/>
      <c r="F4" s="327"/>
      <c r="G4" s="327"/>
      <c r="H4" s="327"/>
      <c r="I4" s="327"/>
      <c r="J4" s="327"/>
      <c r="K4" s="327"/>
      <c r="L4" s="327"/>
      <c r="M4" s="327"/>
      <c r="N4" s="327"/>
      <c r="O4" s="327"/>
      <c r="P4" s="327"/>
      <c r="Q4" s="327"/>
      <c r="R4" s="327"/>
      <c r="S4" s="327"/>
      <c r="T4" s="327"/>
      <c r="U4" s="327"/>
      <c r="V4" s="327"/>
      <c r="W4" s="327"/>
      <c r="X4" s="327"/>
      <c r="Y4" s="327"/>
      <c r="Z4" s="327"/>
      <c r="AA4" s="328"/>
    </row>
    <row r="5" spans="2:27" ht="30" customHeight="1" x14ac:dyDescent="0.15">
      <c r="B5" s="189" t="s">
        <v>15</v>
      </c>
      <c r="C5" s="324" t="s">
        <v>842</v>
      </c>
      <c r="D5" s="325"/>
      <c r="E5" s="326"/>
      <c r="F5" s="327"/>
      <c r="G5" s="327"/>
      <c r="H5" s="327"/>
      <c r="I5" s="327"/>
      <c r="J5" s="327"/>
      <c r="K5" s="327"/>
      <c r="L5" s="327"/>
      <c r="M5" s="327"/>
      <c r="N5" s="327"/>
      <c r="O5" s="327"/>
      <c r="P5" s="327"/>
      <c r="Q5" s="327"/>
      <c r="R5" s="327"/>
      <c r="S5" s="327"/>
      <c r="T5" s="327"/>
      <c r="U5" s="327"/>
      <c r="V5" s="327"/>
      <c r="W5" s="327"/>
      <c r="X5" s="327"/>
      <c r="Y5" s="327"/>
      <c r="Z5" s="327"/>
      <c r="AA5" s="328"/>
    </row>
    <row r="6" spans="2:27" ht="25.5" customHeight="1" x14ac:dyDescent="0.15">
      <c r="B6" s="329" t="s">
        <v>16</v>
      </c>
      <c r="C6" s="332" t="s">
        <v>18</v>
      </c>
      <c r="D6" s="333"/>
      <c r="E6" s="190" t="s">
        <v>150</v>
      </c>
      <c r="F6" s="338"/>
      <c r="G6" s="338"/>
      <c r="H6" s="338"/>
      <c r="I6" s="339"/>
      <c r="J6" s="340"/>
      <c r="K6" s="340"/>
      <c r="L6" s="340"/>
      <c r="M6" s="340"/>
      <c r="N6" s="340"/>
      <c r="O6" s="340"/>
      <c r="P6" s="340"/>
      <c r="Q6" s="340"/>
      <c r="R6" s="340"/>
      <c r="S6" s="340"/>
      <c r="T6" s="340"/>
      <c r="U6" s="340"/>
      <c r="V6" s="340"/>
      <c r="W6" s="340"/>
      <c r="X6" s="340"/>
      <c r="Y6" s="340"/>
      <c r="Z6" s="340"/>
      <c r="AA6" s="341"/>
    </row>
    <row r="7" spans="2:27" ht="25.5" customHeight="1" x14ac:dyDescent="0.15">
      <c r="B7" s="330"/>
      <c r="C7" s="334"/>
      <c r="D7" s="335"/>
      <c r="E7" s="342"/>
      <c r="F7" s="343"/>
      <c r="G7" s="343"/>
      <c r="H7" s="343"/>
      <c r="I7" s="343"/>
      <c r="J7" s="343"/>
      <c r="K7" s="343"/>
      <c r="L7" s="343"/>
      <c r="M7" s="343"/>
      <c r="N7" s="343"/>
      <c r="O7" s="343"/>
      <c r="P7" s="343"/>
      <c r="Q7" s="343"/>
      <c r="R7" s="343"/>
      <c r="S7" s="343"/>
      <c r="T7" s="343"/>
      <c r="U7" s="343"/>
      <c r="V7" s="343"/>
      <c r="W7" s="343"/>
      <c r="X7" s="343"/>
      <c r="Y7" s="343"/>
      <c r="Z7" s="343"/>
      <c r="AA7" s="344"/>
    </row>
    <row r="8" spans="2:27" ht="25.5" customHeight="1" x14ac:dyDescent="0.15">
      <c r="B8" s="331"/>
      <c r="C8" s="336"/>
      <c r="D8" s="337"/>
      <c r="E8" s="345" t="s">
        <v>151</v>
      </c>
      <c r="F8" s="346"/>
      <c r="G8" s="256"/>
      <c r="H8" s="254"/>
      <c r="I8" s="254"/>
      <c r="J8" s="254"/>
      <c r="K8" s="254"/>
      <c r="L8" s="254"/>
      <c r="M8" s="254"/>
      <c r="N8" s="254"/>
      <c r="O8" s="254"/>
      <c r="P8" s="257"/>
      <c r="Q8" s="347" t="s">
        <v>897</v>
      </c>
      <c r="R8" s="348"/>
      <c r="S8" s="258"/>
      <c r="T8" s="254"/>
      <c r="U8" s="254"/>
      <c r="V8" s="254"/>
      <c r="W8" s="254"/>
      <c r="X8" s="254"/>
      <c r="Y8" s="254"/>
      <c r="Z8" s="254"/>
      <c r="AA8" s="255"/>
    </row>
    <row r="9" spans="2:27" ht="25.5" customHeight="1" x14ac:dyDescent="0.15">
      <c r="B9" s="191" t="s">
        <v>776</v>
      </c>
      <c r="C9" s="324" t="s">
        <v>843</v>
      </c>
      <c r="D9" s="337"/>
      <c r="E9" s="349" t="s">
        <v>19</v>
      </c>
      <c r="F9" s="350"/>
      <c r="G9" s="351"/>
      <c r="H9" s="352"/>
      <c r="I9" s="352"/>
      <c r="J9" s="352"/>
      <c r="K9" s="352"/>
      <c r="L9" s="352"/>
      <c r="M9" s="352"/>
      <c r="N9" s="352"/>
      <c r="O9" s="352"/>
      <c r="P9" s="353"/>
      <c r="Q9" s="354" t="s">
        <v>777</v>
      </c>
      <c r="R9" s="355"/>
      <c r="S9" s="356"/>
      <c r="T9" s="357"/>
      <c r="U9" s="357"/>
      <c r="V9" s="357"/>
      <c r="W9" s="357"/>
      <c r="X9" s="357"/>
      <c r="Y9" s="357"/>
      <c r="Z9" s="357"/>
      <c r="AA9" s="358"/>
    </row>
    <row r="10" spans="2:27" ht="25.5" customHeight="1" x14ac:dyDescent="0.15">
      <c r="B10" s="329" t="s">
        <v>844</v>
      </c>
      <c r="C10" s="332" t="s">
        <v>778</v>
      </c>
      <c r="D10" s="333"/>
      <c r="E10" s="359" t="s">
        <v>19</v>
      </c>
      <c r="F10" s="360"/>
      <c r="G10" s="361"/>
      <c r="H10" s="362"/>
      <c r="I10" s="362"/>
      <c r="J10" s="362"/>
      <c r="K10" s="362"/>
      <c r="L10" s="362"/>
      <c r="M10" s="362"/>
      <c r="N10" s="362"/>
      <c r="O10" s="362"/>
      <c r="P10" s="363"/>
      <c r="Q10" s="364" t="s">
        <v>11</v>
      </c>
      <c r="R10" s="360"/>
      <c r="S10" s="361"/>
      <c r="T10" s="362"/>
      <c r="U10" s="362"/>
      <c r="V10" s="362"/>
      <c r="W10" s="362"/>
      <c r="X10" s="362"/>
      <c r="Y10" s="362"/>
      <c r="Z10" s="362"/>
      <c r="AA10" s="369"/>
    </row>
    <row r="11" spans="2:27" ht="25.5" customHeight="1" x14ac:dyDescent="0.15">
      <c r="B11" s="331"/>
      <c r="C11" s="336"/>
      <c r="D11" s="337"/>
      <c r="E11" s="345" t="s">
        <v>12</v>
      </c>
      <c r="F11" s="370"/>
      <c r="G11" s="371"/>
      <c r="H11" s="372"/>
      <c r="I11" s="372"/>
      <c r="J11" s="372"/>
      <c r="K11" s="372"/>
      <c r="L11" s="372"/>
      <c r="M11" s="372"/>
      <c r="N11" s="372"/>
      <c r="O11" s="372"/>
      <c r="P11" s="372"/>
      <c r="Q11" s="372"/>
      <c r="R11" s="372"/>
      <c r="S11" s="372"/>
      <c r="T11" s="372"/>
      <c r="U11" s="372"/>
      <c r="V11" s="372"/>
      <c r="W11" s="372"/>
      <c r="X11" s="372"/>
      <c r="Y11" s="372"/>
      <c r="Z11" s="372"/>
      <c r="AA11" s="373"/>
    </row>
    <row r="12" spans="2:27" ht="25.5" customHeight="1" x14ac:dyDescent="0.15">
      <c r="B12" s="189" t="s">
        <v>779</v>
      </c>
      <c r="C12" s="324" t="s">
        <v>780</v>
      </c>
      <c r="D12" s="325"/>
      <c r="E12" s="374" t="s">
        <v>781</v>
      </c>
      <c r="F12" s="375"/>
      <c r="G12" s="375"/>
      <c r="H12" s="376"/>
      <c r="I12" s="377"/>
      <c r="J12" s="223" t="s">
        <v>3</v>
      </c>
      <c r="K12" s="377"/>
      <c r="L12" s="377"/>
      <c r="M12" s="223" t="s">
        <v>782</v>
      </c>
      <c r="N12" s="377"/>
      <c r="O12" s="377"/>
      <c r="P12" s="223" t="s">
        <v>1</v>
      </c>
      <c r="Q12" s="354" t="s">
        <v>783</v>
      </c>
      <c r="R12" s="355"/>
      <c r="S12" s="378"/>
      <c r="T12" s="379"/>
      <c r="U12" s="379"/>
      <c r="V12" s="379"/>
      <c r="W12" s="379"/>
      <c r="X12" s="379"/>
      <c r="Y12" s="379"/>
      <c r="Z12" s="379"/>
      <c r="AA12" s="380"/>
    </row>
    <row r="13" spans="2:27" ht="25.5" customHeight="1" x14ac:dyDescent="0.15">
      <c r="B13" s="189" t="s">
        <v>784</v>
      </c>
      <c r="C13" s="324" t="s">
        <v>845</v>
      </c>
      <c r="D13" s="325"/>
      <c r="E13" s="365"/>
      <c r="F13" s="366"/>
      <c r="G13" s="366"/>
      <c r="H13" s="366"/>
      <c r="I13" s="366"/>
      <c r="J13" s="366"/>
      <c r="K13" s="366"/>
      <c r="L13" s="221" t="s">
        <v>10</v>
      </c>
      <c r="M13" s="367" t="s">
        <v>9</v>
      </c>
      <c r="N13" s="367"/>
      <c r="O13" s="367"/>
      <c r="P13" s="367"/>
      <c r="Q13" s="367"/>
      <c r="R13" s="367"/>
      <c r="S13" s="367"/>
      <c r="T13" s="367"/>
      <c r="U13" s="367"/>
      <c r="V13" s="367"/>
      <c r="W13" s="367"/>
      <c r="X13" s="367"/>
      <c r="Y13" s="367"/>
      <c r="Z13" s="367"/>
      <c r="AA13" s="368"/>
    </row>
    <row r="14" spans="2:27" ht="25.5" customHeight="1" x14ac:dyDescent="0.15">
      <c r="B14" s="189" t="s">
        <v>785</v>
      </c>
      <c r="C14" s="324" t="s">
        <v>786</v>
      </c>
      <c r="D14" s="325"/>
      <c r="E14" s="365"/>
      <c r="F14" s="366"/>
      <c r="G14" s="366"/>
      <c r="H14" s="366"/>
      <c r="I14" s="366"/>
      <c r="J14" s="366"/>
      <c r="K14" s="366"/>
      <c r="L14" s="221" t="s">
        <v>13</v>
      </c>
      <c r="M14" s="367"/>
      <c r="N14" s="367"/>
      <c r="O14" s="367"/>
      <c r="P14" s="367"/>
      <c r="Q14" s="367"/>
      <c r="R14" s="367"/>
      <c r="S14" s="367"/>
      <c r="T14" s="367"/>
      <c r="U14" s="367"/>
      <c r="V14" s="367"/>
      <c r="W14" s="367"/>
      <c r="X14" s="367"/>
      <c r="Y14" s="367"/>
      <c r="Z14" s="367"/>
      <c r="AA14" s="368"/>
    </row>
    <row r="15" spans="2:27" ht="21.75" customHeight="1" x14ac:dyDescent="0.15">
      <c r="B15" s="329" t="s">
        <v>846</v>
      </c>
      <c r="C15" s="390" t="s">
        <v>891</v>
      </c>
      <c r="D15" s="333"/>
      <c r="E15" s="391"/>
      <c r="F15" s="392"/>
      <c r="G15" s="392"/>
      <c r="H15" s="392"/>
      <c r="I15" s="392"/>
      <c r="J15" s="392"/>
      <c r="K15" s="392"/>
      <c r="L15" s="392"/>
      <c r="M15" s="392"/>
      <c r="N15" s="392"/>
      <c r="O15" s="392"/>
      <c r="P15" s="392"/>
      <c r="Q15" s="392"/>
      <c r="R15" s="392"/>
      <c r="S15" s="392"/>
      <c r="T15" s="392"/>
      <c r="U15" s="392"/>
      <c r="V15" s="392"/>
      <c r="W15" s="392"/>
      <c r="X15" s="392"/>
      <c r="Y15" s="392"/>
      <c r="Z15" s="392"/>
      <c r="AA15" s="393"/>
    </row>
    <row r="16" spans="2:27" ht="21" customHeight="1" x14ac:dyDescent="0.15">
      <c r="B16" s="330"/>
      <c r="C16" s="334"/>
      <c r="D16" s="335"/>
      <c r="E16" s="394"/>
      <c r="F16" s="394"/>
      <c r="G16" s="394"/>
      <c r="H16" s="394"/>
      <c r="I16" s="394"/>
      <c r="J16" s="394"/>
      <c r="K16" s="394"/>
      <c r="L16" s="394"/>
      <c r="M16" s="394"/>
      <c r="N16" s="394"/>
      <c r="O16" s="394"/>
      <c r="P16" s="394"/>
      <c r="Q16" s="394"/>
      <c r="R16" s="394"/>
      <c r="S16" s="394"/>
      <c r="T16" s="394"/>
      <c r="U16" s="394"/>
      <c r="V16" s="394"/>
      <c r="W16" s="394"/>
      <c r="X16" s="394"/>
      <c r="Y16" s="394"/>
      <c r="Z16" s="394"/>
      <c r="AA16" s="395"/>
    </row>
    <row r="17" spans="2:30" ht="21" customHeight="1" x14ac:dyDescent="0.15">
      <c r="B17" s="330"/>
      <c r="C17" s="334"/>
      <c r="D17" s="335"/>
      <c r="E17" s="394"/>
      <c r="F17" s="394"/>
      <c r="G17" s="394"/>
      <c r="H17" s="394"/>
      <c r="I17" s="394"/>
      <c r="J17" s="394"/>
      <c r="K17" s="394"/>
      <c r="L17" s="394"/>
      <c r="M17" s="394"/>
      <c r="N17" s="394"/>
      <c r="O17" s="394"/>
      <c r="P17" s="394"/>
      <c r="Q17" s="394"/>
      <c r="R17" s="394"/>
      <c r="S17" s="394"/>
      <c r="T17" s="394"/>
      <c r="U17" s="394"/>
      <c r="V17" s="394"/>
      <c r="W17" s="394"/>
      <c r="X17" s="394"/>
      <c r="Y17" s="394"/>
      <c r="Z17" s="394"/>
      <c r="AA17" s="395"/>
    </row>
    <row r="18" spans="2:30" ht="21" customHeight="1" x14ac:dyDescent="0.15">
      <c r="B18" s="331"/>
      <c r="C18" s="334"/>
      <c r="D18" s="335"/>
      <c r="E18" s="394"/>
      <c r="F18" s="394"/>
      <c r="G18" s="394"/>
      <c r="H18" s="394"/>
      <c r="I18" s="394"/>
      <c r="J18" s="394"/>
      <c r="K18" s="394"/>
      <c r="L18" s="394"/>
      <c r="M18" s="394"/>
      <c r="N18" s="394"/>
      <c r="O18" s="394"/>
      <c r="P18" s="394"/>
      <c r="Q18" s="394"/>
      <c r="R18" s="394"/>
      <c r="S18" s="394"/>
      <c r="T18" s="394"/>
      <c r="U18" s="394"/>
      <c r="V18" s="394"/>
      <c r="W18" s="394"/>
      <c r="X18" s="394"/>
      <c r="Y18" s="394"/>
      <c r="Z18" s="394"/>
      <c r="AA18" s="395"/>
    </row>
    <row r="19" spans="2:30" ht="34.5" customHeight="1" x14ac:dyDescent="0.15">
      <c r="B19" s="396" t="s">
        <v>861</v>
      </c>
      <c r="C19" s="378" t="s">
        <v>787</v>
      </c>
      <c r="D19" s="381"/>
      <c r="E19" s="382"/>
      <c r="F19" s="374" t="s">
        <v>788</v>
      </c>
      <c r="G19" s="375"/>
      <c r="H19" s="399"/>
      <c r="I19" s="400" t="s">
        <v>789</v>
      </c>
      <c r="J19" s="401"/>
      <c r="K19" s="402" t="s">
        <v>790</v>
      </c>
      <c r="L19" s="375"/>
      <c r="M19" s="399"/>
      <c r="N19" s="403" t="s">
        <v>887</v>
      </c>
      <c r="O19" s="406" t="s">
        <v>791</v>
      </c>
      <c r="P19" s="381"/>
      <c r="Q19" s="381"/>
      <c r="R19" s="381"/>
      <c r="S19" s="381"/>
      <c r="T19" s="381"/>
      <c r="U19" s="381"/>
      <c r="V19" s="381"/>
      <c r="W19" s="382"/>
      <c r="X19" s="378" t="s">
        <v>792</v>
      </c>
      <c r="Y19" s="381"/>
      <c r="Z19" s="381"/>
      <c r="AA19" s="382"/>
      <c r="AD19" s="230"/>
    </row>
    <row r="20" spans="2:30" ht="25.5" customHeight="1" x14ac:dyDescent="0.15">
      <c r="B20" s="397"/>
      <c r="C20" s="383"/>
      <c r="D20" s="384"/>
      <c r="E20" s="385"/>
      <c r="F20" s="386"/>
      <c r="G20" s="387"/>
      <c r="H20" s="388"/>
      <c r="I20" s="386"/>
      <c r="J20" s="388"/>
      <c r="K20" s="387"/>
      <c r="L20" s="387"/>
      <c r="M20" s="388"/>
      <c r="N20" s="404"/>
      <c r="O20" s="389"/>
      <c r="P20" s="384"/>
      <c r="Q20" s="384"/>
      <c r="R20" s="384"/>
      <c r="S20" s="384"/>
      <c r="T20" s="384"/>
      <c r="U20" s="384"/>
      <c r="V20" s="384"/>
      <c r="W20" s="385"/>
      <c r="X20" s="383"/>
      <c r="Y20" s="384"/>
      <c r="Z20" s="384"/>
      <c r="AA20" s="385"/>
      <c r="AD20" s="230"/>
    </row>
    <row r="21" spans="2:30" ht="25.5" customHeight="1" x14ac:dyDescent="0.15">
      <c r="B21" s="397"/>
      <c r="C21" s="410"/>
      <c r="D21" s="411"/>
      <c r="E21" s="412"/>
      <c r="F21" s="409"/>
      <c r="G21" s="407"/>
      <c r="H21" s="408"/>
      <c r="I21" s="409"/>
      <c r="J21" s="408"/>
      <c r="K21" s="407"/>
      <c r="L21" s="407"/>
      <c r="M21" s="408"/>
      <c r="N21" s="404"/>
      <c r="O21" s="413"/>
      <c r="P21" s="411"/>
      <c r="Q21" s="411"/>
      <c r="R21" s="411"/>
      <c r="S21" s="411"/>
      <c r="T21" s="411"/>
      <c r="U21" s="411"/>
      <c r="V21" s="411"/>
      <c r="W21" s="412"/>
      <c r="X21" s="410"/>
      <c r="Y21" s="411"/>
      <c r="Z21" s="411"/>
      <c r="AA21" s="412"/>
      <c r="AD21" s="230"/>
    </row>
    <row r="22" spans="2:30" ht="25.5" customHeight="1" x14ac:dyDescent="0.15">
      <c r="B22" s="397"/>
      <c r="C22" s="407"/>
      <c r="D22" s="407"/>
      <c r="E22" s="408"/>
      <c r="F22" s="409"/>
      <c r="G22" s="407"/>
      <c r="H22" s="408"/>
      <c r="I22" s="409"/>
      <c r="J22" s="408"/>
      <c r="K22" s="407"/>
      <c r="L22" s="407"/>
      <c r="M22" s="408"/>
      <c r="N22" s="404"/>
      <c r="O22" s="409"/>
      <c r="P22" s="407"/>
      <c r="Q22" s="407"/>
      <c r="R22" s="407"/>
      <c r="S22" s="407"/>
      <c r="T22" s="407"/>
      <c r="U22" s="407"/>
      <c r="V22" s="407"/>
      <c r="W22" s="408"/>
      <c r="X22" s="409"/>
      <c r="Y22" s="407"/>
      <c r="Z22" s="407"/>
      <c r="AA22" s="408"/>
      <c r="AD22" s="230"/>
    </row>
    <row r="23" spans="2:30" ht="25.5" customHeight="1" x14ac:dyDescent="0.15">
      <c r="B23" s="397"/>
      <c r="C23" s="410"/>
      <c r="D23" s="411"/>
      <c r="E23" s="412"/>
      <c r="F23" s="409"/>
      <c r="G23" s="407"/>
      <c r="H23" s="408"/>
      <c r="I23" s="409"/>
      <c r="J23" s="408"/>
      <c r="K23" s="407"/>
      <c r="L23" s="407"/>
      <c r="M23" s="408"/>
      <c r="N23" s="404"/>
      <c r="O23" s="413"/>
      <c r="P23" s="411"/>
      <c r="Q23" s="411"/>
      <c r="R23" s="411"/>
      <c r="S23" s="411"/>
      <c r="T23" s="411"/>
      <c r="U23" s="411"/>
      <c r="V23" s="411"/>
      <c r="W23" s="412"/>
      <c r="X23" s="410"/>
      <c r="Y23" s="411"/>
      <c r="Z23" s="411"/>
      <c r="AA23" s="412"/>
    </row>
    <row r="24" spans="2:30" ht="25.5" customHeight="1" x14ac:dyDescent="0.15">
      <c r="B24" s="398"/>
      <c r="C24" s="414"/>
      <c r="D24" s="415"/>
      <c r="E24" s="416"/>
      <c r="F24" s="417"/>
      <c r="G24" s="418"/>
      <c r="H24" s="419"/>
      <c r="I24" s="417"/>
      <c r="J24" s="419"/>
      <c r="K24" s="418"/>
      <c r="L24" s="418"/>
      <c r="M24" s="419"/>
      <c r="N24" s="405"/>
      <c r="O24" s="420"/>
      <c r="P24" s="415"/>
      <c r="Q24" s="415"/>
      <c r="R24" s="415"/>
      <c r="S24" s="415"/>
      <c r="T24" s="415"/>
      <c r="U24" s="415"/>
      <c r="V24" s="415"/>
      <c r="W24" s="416"/>
      <c r="X24" s="414"/>
      <c r="Y24" s="415"/>
      <c r="Z24" s="415"/>
      <c r="AA24" s="416"/>
    </row>
    <row r="25" spans="2:30" ht="25.5" customHeight="1" x14ac:dyDescent="0.15">
      <c r="B25" s="396" t="s">
        <v>888</v>
      </c>
      <c r="C25" s="427" t="s">
        <v>911</v>
      </c>
      <c r="D25" s="428"/>
      <c r="E25" s="429"/>
      <c r="F25" s="355" t="s">
        <v>4</v>
      </c>
      <c r="G25" s="428"/>
      <c r="H25" s="428"/>
      <c r="I25" s="429"/>
      <c r="J25" s="422" t="s">
        <v>792</v>
      </c>
      <c r="K25" s="423"/>
      <c r="L25" s="423"/>
      <c r="M25" s="424"/>
      <c r="N25" s="403" t="s">
        <v>889</v>
      </c>
      <c r="O25" s="427" t="s">
        <v>911</v>
      </c>
      <c r="P25" s="428"/>
      <c r="Q25" s="428"/>
      <c r="R25" s="428"/>
      <c r="S25" s="429"/>
      <c r="T25" s="355" t="s">
        <v>4</v>
      </c>
      <c r="U25" s="428"/>
      <c r="V25" s="428"/>
      <c r="W25" s="429"/>
      <c r="X25" s="378" t="s">
        <v>792</v>
      </c>
      <c r="Y25" s="381"/>
      <c r="Z25" s="381"/>
      <c r="AA25" s="382"/>
      <c r="AD25" s="230"/>
    </row>
    <row r="26" spans="2:30" ht="25.5" customHeight="1" x14ac:dyDescent="0.15">
      <c r="B26" s="397"/>
      <c r="C26" s="389"/>
      <c r="D26" s="384"/>
      <c r="E26" s="385"/>
      <c r="F26" s="389"/>
      <c r="G26" s="384"/>
      <c r="H26" s="384"/>
      <c r="I26" s="385"/>
      <c r="J26" s="383"/>
      <c r="K26" s="384"/>
      <c r="L26" s="384"/>
      <c r="M26" s="425"/>
      <c r="N26" s="404"/>
      <c r="O26" s="430"/>
      <c r="P26" s="431"/>
      <c r="Q26" s="431"/>
      <c r="R26" s="431"/>
      <c r="S26" s="432"/>
      <c r="T26" s="430"/>
      <c r="U26" s="431"/>
      <c r="V26" s="431"/>
      <c r="W26" s="432"/>
      <c r="X26" s="383"/>
      <c r="Y26" s="384"/>
      <c r="Z26" s="384"/>
      <c r="AA26" s="385"/>
      <c r="AD26" s="230"/>
    </row>
    <row r="27" spans="2:30" ht="25.5" customHeight="1" x14ac:dyDescent="0.15">
      <c r="B27" s="397"/>
      <c r="C27" s="413"/>
      <c r="D27" s="411"/>
      <c r="E27" s="412"/>
      <c r="F27" s="413"/>
      <c r="G27" s="411"/>
      <c r="H27" s="411"/>
      <c r="I27" s="412"/>
      <c r="J27" s="410"/>
      <c r="K27" s="411"/>
      <c r="L27" s="411"/>
      <c r="M27" s="421"/>
      <c r="N27" s="404"/>
      <c r="O27" s="342"/>
      <c r="P27" s="433"/>
      <c r="Q27" s="433"/>
      <c r="R27" s="433"/>
      <c r="S27" s="434"/>
      <c r="T27" s="342"/>
      <c r="U27" s="433"/>
      <c r="V27" s="433"/>
      <c r="W27" s="434"/>
      <c r="X27" s="410"/>
      <c r="Y27" s="411"/>
      <c r="Z27" s="411"/>
      <c r="AA27" s="412"/>
      <c r="AD27" s="230"/>
    </row>
    <row r="28" spans="2:30" ht="25.5" customHeight="1" x14ac:dyDescent="0.15">
      <c r="B28" s="397"/>
      <c r="C28" s="409"/>
      <c r="D28" s="407"/>
      <c r="E28" s="408"/>
      <c r="F28" s="409"/>
      <c r="G28" s="407"/>
      <c r="H28" s="407"/>
      <c r="I28" s="408"/>
      <c r="J28" s="409"/>
      <c r="K28" s="407"/>
      <c r="L28" s="407"/>
      <c r="M28" s="408"/>
      <c r="N28" s="404"/>
      <c r="O28" s="409"/>
      <c r="P28" s="441"/>
      <c r="Q28" s="441"/>
      <c r="R28" s="441"/>
      <c r="S28" s="442"/>
      <c r="T28" s="409"/>
      <c r="U28" s="441"/>
      <c r="V28" s="441"/>
      <c r="W28" s="442"/>
      <c r="X28" s="409"/>
      <c r="Y28" s="407"/>
      <c r="Z28" s="407"/>
      <c r="AA28" s="408"/>
      <c r="AD28" s="230"/>
    </row>
    <row r="29" spans="2:30" ht="25.5" customHeight="1" x14ac:dyDescent="0.15">
      <c r="B29" s="397"/>
      <c r="C29" s="413"/>
      <c r="D29" s="411"/>
      <c r="E29" s="412"/>
      <c r="F29" s="413"/>
      <c r="G29" s="411"/>
      <c r="H29" s="411"/>
      <c r="I29" s="412"/>
      <c r="J29" s="410"/>
      <c r="K29" s="411"/>
      <c r="L29" s="411"/>
      <c r="M29" s="421"/>
      <c r="N29" s="404"/>
      <c r="O29" s="342"/>
      <c r="P29" s="433"/>
      <c r="Q29" s="433"/>
      <c r="R29" s="433"/>
      <c r="S29" s="434"/>
      <c r="T29" s="342"/>
      <c r="U29" s="433"/>
      <c r="V29" s="433"/>
      <c r="W29" s="434"/>
      <c r="X29" s="410"/>
      <c r="Y29" s="411"/>
      <c r="Z29" s="411"/>
      <c r="AA29" s="412"/>
    </row>
    <row r="30" spans="2:30" ht="25.5" customHeight="1" x14ac:dyDescent="0.15">
      <c r="B30" s="398"/>
      <c r="C30" s="420"/>
      <c r="D30" s="415"/>
      <c r="E30" s="416"/>
      <c r="F30" s="420"/>
      <c r="G30" s="415"/>
      <c r="H30" s="415"/>
      <c r="I30" s="416"/>
      <c r="J30" s="414"/>
      <c r="K30" s="415"/>
      <c r="L30" s="415"/>
      <c r="M30" s="426"/>
      <c r="N30" s="405"/>
      <c r="O30" s="438"/>
      <c r="P30" s="439"/>
      <c r="Q30" s="439"/>
      <c r="R30" s="439"/>
      <c r="S30" s="440"/>
      <c r="T30" s="438"/>
      <c r="U30" s="439"/>
      <c r="V30" s="439"/>
      <c r="W30" s="440"/>
      <c r="X30" s="414"/>
      <c r="Y30" s="415"/>
      <c r="Z30" s="415"/>
      <c r="AA30" s="416"/>
    </row>
    <row r="31" spans="2:30" ht="25.5" customHeight="1" x14ac:dyDescent="0.15">
      <c r="B31" s="189" t="s">
        <v>847</v>
      </c>
      <c r="C31" s="375" t="s">
        <v>793</v>
      </c>
      <c r="D31" s="399"/>
      <c r="E31" s="435" t="s">
        <v>890</v>
      </c>
      <c r="F31" s="436"/>
      <c r="G31" s="436"/>
      <c r="H31" s="436"/>
      <c r="I31" s="436"/>
      <c r="J31" s="436"/>
      <c r="K31" s="436"/>
      <c r="L31" s="436"/>
      <c r="M31" s="436"/>
      <c r="N31" s="436"/>
      <c r="O31" s="436"/>
      <c r="P31" s="436"/>
      <c r="Q31" s="436"/>
      <c r="R31" s="436"/>
      <c r="S31" s="436"/>
      <c r="T31" s="436"/>
      <c r="U31" s="436"/>
      <c r="V31" s="436"/>
      <c r="W31" s="436"/>
      <c r="X31" s="436"/>
      <c r="Y31" s="436"/>
      <c r="Z31" s="436"/>
      <c r="AA31" s="437"/>
    </row>
    <row r="32" spans="2:30" ht="25.5" customHeight="1" x14ac:dyDescent="0.15">
      <c r="B32" s="189" t="s">
        <v>878</v>
      </c>
      <c r="C32" s="487" t="s">
        <v>879</v>
      </c>
      <c r="D32" s="488"/>
      <c r="E32" s="435" t="s">
        <v>882</v>
      </c>
      <c r="F32" s="436"/>
      <c r="G32" s="436"/>
      <c r="H32" s="436"/>
      <c r="I32" s="436"/>
      <c r="J32" s="436"/>
      <c r="K32" s="436"/>
      <c r="L32" s="436"/>
      <c r="M32" s="436"/>
      <c r="N32" s="436"/>
      <c r="O32" s="436"/>
      <c r="P32" s="436"/>
      <c r="Q32" s="436"/>
      <c r="R32" s="436"/>
      <c r="S32" s="436"/>
      <c r="T32" s="436"/>
      <c r="U32" s="436"/>
      <c r="V32" s="436"/>
      <c r="W32" s="436"/>
      <c r="X32" s="436"/>
      <c r="Y32" s="436"/>
      <c r="Z32" s="436"/>
      <c r="AA32" s="437"/>
    </row>
    <row r="33" spans="2:27" ht="19.5" customHeight="1" x14ac:dyDescent="0.15">
      <c r="B33" s="457" t="s">
        <v>892</v>
      </c>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row>
    <row r="34" spans="2:27" ht="18" customHeight="1" x14ac:dyDescent="0.15">
      <c r="B34" s="489" t="s">
        <v>884</v>
      </c>
      <c r="C34" s="490"/>
      <c r="D34" s="490"/>
      <c r="E34" s="490"/>
      <c r="F34" s="490"/>
      <c r="G34" s="490"/>
      <c r="H34" s="490"/>
      <c r="I34" s="490"/>
      <c r="J34" s="490"/>
      <c r="K34" s="490"/>
      <c r="L34" s="490"/>
      <c r="M34" s="490"/>
      <c r="N34" s="490"/>
      <c r="O34" s="490"/>
      <c r="P34" s="490"/>
      <c r="Q34" s="490"/>
      <c r="R34" s="490"/>
      <c r="S34" s="490"/>
      <c r="T34" s="490"/>
      <c r="U34" s="490"/>
      <c r="V34" s="490"/>
      <c r="W34" s="490"/>
      <c r="X34" s="490"/>
      <c r="Y34" s="490"/>
      <c r="Z34" s="490"/>
      <c r="AA34" s="490"/>
    </row>
    <row r="35" spans="2:27" s="249" customFormat="1" ht="25.5" customHeight="1" x14ac:dyDescent="0.15">
      <c r="B35" s="457"/>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row>
    <row r="36" spans="2:27" ht="25.5" customHeight="1" x14ac:dyDescent="0.15">
      <c r="B36" s="458"/>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row>
    <row r="37" spans="2:27" ht="25.5" customHeight="1" x14ac:dyDescent="0.15">
      <c r="B37" s="458" t="s">
        <v>848</v>
      </c>
      <c r="C37" s="458"/>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row>
    <row r="38" spans="2:27" ht="19.5" customHeight="1" x14ac:dyDescent="0.15">
      <c r="B38" s="394" t="s">
        <v>885</v>
      </c>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row>
    <row r="39" spans="2:27" ht="19.5" customHeight="1" x14ac:dyDescent="0.15">
      <c r="B39" s="220" t="s">
        <v>14</v>
      </c>
      <c r="C39" s="332" t="s">
        <v>849</v>
      </c>
      <c r="D39" s="333"/>
      <c r="E39" s="459" t="s">
        <v>794</v>
      </c>
      <c r="F39" s="460"/>
      <c r="G39" s="460"/>
      <c r="H39" s="460"/>
      <c r="I39" s="460"/>
      <c r="J39" s="460"/>
      <c r="K39" s="460"/>
      <c r="L39" s="460"/>
      <c r="M39" s="460"/>
      <c r="N39" s="460"/>
      <c r="O39" s="460"/>
      <c r="P39" s="460"/>
      <c r="Q39" s="460"/>
      <c r="R39" s="460"/>
      <c r="S39" s="460"/>
      <c r="T39" s="460"/>
      <c r="U39" s="460"/>
      <c r="V39" s="460"/>
      <c r="W39" s="460"/>
      <c r="X39" s="460"/>
      <c r="Y39" s="460"/>
      <c r="Z39" s="460"/>
      <c r="AA39" s="461"/>
    </row>
    <row r="40" spans="2:27" ht="19.5" customHeight="1" x14ac:dyDescent="0.15">
      <c r="B40" s="443" t="s">
        <v>795</v>
      </c>
      <c r="C40" s="299"/>
      <c r="D40" s="444"/>
      <c r="E40" s="448" t="s">
        <v>880</v>
      </c>
      <c r="F40" s="449"/>
      <c r="G40" s="449"/>
      <c r="H40" s="449"/>
      <c r="I40" s="449"/>
      <c r="J40" s="449"/>
      <c r="K40" s="449"/>
      <c r="L40" s="449"/>
      <c r="M40" s="449"/>
      <c r="N40" s="449"/>
      <c r="O40" s="449"/>
      <c r="P40" s="449"/>
      <c r="Q40" s="449"/>
      <c r="R40" s="449"/>
      <c r="S40" s="449"/>
      <c r="T40" s="449"/>
      <c r="U40" s="449"/>
      <c r="V40" s="449"/>
      <c r="W40" s="449"/>
      <c r="X40" s="449"/>
      <c r="Y40" s="449"/>
      <c r="Z40" s="449"/>
      <c r="AA40" s="450"/>
    </row>
    <row r="41" spans="2:27" ht="19.5" customHeight="1" x14ac:dyDescent="0.15">
      <c r="B41" s="445"/>
      <c r="C41" s="446"/>
      <c r="D41" s="447"/>
      <c r="E41" s="451" t="s">
        <v>850</v>
      </c>
      <c r="F41" s="452"/>
      <c r="G41" s="452"/>
      <c r="H41" s="452"/>
      <c r="I41" s="452"/>
      <c r="J41" s="452"/>
      <c r="K41" s="452"/>
      <c r="L41" s="452"/>
      <c r="M41" s="452"/>
      <c r="N41" s="452"/>
      <c r="O41" s="452"/>
      <c r="P41" s="452"/>
      <c r="Q41" s="452"/>
      <c r="R41" s="452"/>
      <c r="S41" s="452"/>
      <c r="T41" s="452"/>
      <c r="U41" s="452"/>
      <c r="V41" s="452"/>
      <c r="W41" s="452"/>
      <c r="X41" s="452"/>
      <c r="Y41" s="452"/>
      <c r="Z41" s="452"/>
      <c r="AA41" s="453"/>
    </row>
    <row r="42" spans="2:27" ht="30" customHeight="1" x14ac:dyDescent="0.15">
      <c r="B42" s="189" t="s">
        <v>15</v>
      </c>
      <c r="C42" s="454" t="s">
        <v>886</v>
      </c>
      <c r="D42" s="455"/>
      <c r="E42" s="456"/>
      <c r="F42" s="367"/>
      <c r="G42" s="367"/>
      <c r="H42" s="367"/>
      <c r="I42" s="367"/>
      <c r="J42" s="367"/>
      <c r="K42" s="367"/>
      <c r="L42" s="367"/>
      <c r="M42" s="367"/>
      <c r="N42" s="367"/>
      <c r="O42" s="367"/>
      <c r="P42" s="367"/>
      <c r="Q42" s="367"/>
      <c r="R42" s="367"/>
      <c r="S42" s="367"/>
      <c r="T42" s="367"/>
      <c r="U42" s="367"/>
      <c r="V42" s="367"/>
      <c r="W42" s="367"/>
      <c r="X42" s="367"/>
      <c r="Y42" s="367"/>
      <c r="Z42" s="367"/>
      <c r="AA42" s="368"/>
    </row>
    <row r="43" spans="2:27" ht="30" customHeight="1" x14ac:dyDescent="0.15">
      <c r="B43" s="189" t="s">
        <v>16</v>
      </c>
      <c r="C43" s="324" t="s">
        <v>796</v>
      </c>
      <c r="D43" s="325"/>
      <c r="E43" s="477" t="s">
        <v>865</v>
      </c>
      <c r="F43" s="377"/>
      <c r="G43" s="377"/>
      <c r="H43" s="377"/>
      <c r="I43" s="222" t="s">
        <v>3</v>
      </c>
      <c r="J43" s="377"/>
      <c r="K43" s="377"/>
      <c r="L43" s="222"/>
      <c r="M43" s="377" t="s">
        <v>851</v>
      </c>
      <c r="N43" s="377"/>
      <c r="O43" s="377"/>
      <c r="P43" s="377"/>
      <c r="Q43" s="377"/>
      <c r="R43" s="377"/>
      <c r="S43" s="222" t="s">
        <v>3</v>
      </c>
      <c r="T43" s="377"/>
      <c r="U43" s="377"/>
      <c r="V43" s="222" t="s">
        <v>2</v>
      </c>
      <c r="W43" s="192" t="s">
        <v>852</v>
      </c>
      <c r="X43" s="377"/>
      <c r="Y43" s="377"/>
      <c r="Z43" s="357" t="s">
        <v>21</v>
      </c>
      <c r="AA43" s="358"/>
    </row>
    <row r="44" spans="2:27" ht="27" customHeight="1" x14ac:dyDescent="0.15">
      <c r="B44" s="329" t="s">
        <v>776</v>
      </c>
      <c r="C44" s="462" t="s">
        <v>801</v>
      </c>
      <c r="D44" s="463"/>
      <c r="E44" s="466"/>
      <c r="F44" s="391"/>
      <c r="G44" s="391"/>
      <c r="H44" s="391"/>
      <c r="I44" s="391"/>
      <c r="J44" s="391"/>
      <c r="K44" s="391"/>
      <c r="L44" s="391"/>
      <c r="M44" s="391"/>
      <c r="N44" s="391"/>
      <c r="O44" s="391"/>
      <c r="P44" s="391"/>
      <c r="Q44" s="391"/>
      <c r="R44" s="391"/>
      <c r="S44" s="391"/>
      <c r="T44" s="391"/>
      <c r="U44" s="391"/>
      <c r="V44" s="391"/>
      <c r="W44" s="391"/>
      <c r="X44" s="391"/>
      <c r="Y44" s="391"/>
      <c r="Z44" s="391"/>
      <c r="AA44" s="467"/>
    </row>
    <row r="45" spans="2:27" ht="27" customHeight="1" x14ac:dyDescent="0.15">
      <c r="B45" s="330"/>
      <c r="C45" s="464"/>
      <c r="D45" s="465"/>
      <c r="E45" s="468"/>
      <c r="F45" s="469"/>
      <c r="G45" s="469"/>
      <c r="H45" s="469"/>
      <c r="I45" s="469"/>
      <c r="J45" s="469"/>
      <c r="K45" s="469"/>
      <c r="L45" s="469"/>
      <c r="M45" s="469"/>
      <c r="N45" s="469"/>
      <c r="O45" s="469"/>
      <c r="P45" s="469"/>
      <c r="Q45" s="469"/>
      <c r="R45" s="469"/>
      <c r="S45" s="469"/>
      <c r="T45" s="469"/>
      <c r="U45" s="469"/>
      <c r="V45" s="469"/>
      <c r="W45" s="469"/>
      <c r="X45" s="469"/>
      <c r="Y45" s="469"/>
      <c r="Z45" s="469"/>
      <c r="AA45" s="470"/>
    </row>
    <row r="46" spans="2:27" ht="27" customHeight="1" x14ac:dyDescent="0.15">
      <c r="B46" s="330"/>
      <c r="C46" s="464"/>
      <c r="D46" s="465"/>
      <c r="E46" s="468"/>
      <c r="F46" s="469"/>
      <c r="G46" s="469"/>
      <c r="H46" s="469"/>
      <c r="I46" s="469"/>
      <c r="J46" s="469"/>
      <c r="K46" s="469"/>
      <c r="L46" s="469"/>
      <c r="M46" s="469"/>
      <c r="N46" s="469"/>
      <c r="O46" s="469"/>
      <c r="P46" s="469"/>
      <c r="Q46" s="469"/>
      <c r="R46" s="469"/>
      <c r="S46" s="469"/>
      <c r="T46" s="469"/>
      <c r="U46" s="469"/>
      <c r="V46" s="469"/>
      <c r="W46" s="469"/>
      <c r="X46" s="469"/>
      <c r="Y46" s="469"/>
      <c r="Z46" s="469"/>
      <c r="AA46" s="470"/>
    </row>
    <row r="47" spans="2:27" ht="27" customHeight="1" x14ac:dyDescent="0.15">
      <c r="B47" s="474" t="s">
        <v>902</v>
      </c>
      <c r="C47" s="475"/>
      <c r="D47" s="476"/>
      <c r="E47" s="471"/>
      <c r="F47" s="472"/>
      <c r="G47" s="472"/>
      <c r="H47" s="472"/>
      <c r="I47" s="472"/>
      <c r="J47" s="472"/>
      <c r="K47" s="472"/>
      <c r="L47" s="472"/>
      <c r="M47" s="472"/>
      <c r="N47" s="472"/>
      <c r="O47" s="472"/>
      <c r="P47" s="472"/>
      <c r="Q47" s="472"/>
      <c r="R47" s="472"/>
      <c r="S47" s="472"/>
      <c r="T47" s="472"/>
      <c r="U47" s="472"/>
      <c r="V47" s="472"/>
      <c r="W47" s="472"/>
      <c r="X47" s="472"/>
      <c r="Y47" s="472"/>
      <c r="Z47" s="472"/>
      <c r="AA47" s="473"/>
    </row>
    <row r="48" spans="2:27" ht="15" customHeight="1" x14ac:dyDescent="0.15">
      <c r="B48" s="329" t="s">
        <v>17</v>
      </c>
      <c r="C48" s="390" t="s">
        <v>901</v>
      </c>
      <c r="D48" s="491"/>
      <c r="E48" s="228"/>
      <c r="F48" s="224"/>
      <c r="G48" s="224"/>
      <c r="H48" s="224"/>
      <c r="I48" s="224"/>
      <c r="J48" s="224"/>
      <c r="K48" s="224"/>
      <c r="L48" s="224"/>
      <c r="M48" s="224"/>
      <c r="N48" s="224"/>
      <c r="O48" s="224"/>
      <c r="P48" s="224"/>
      <c r="Q48" s="224"/>
      <c r="R48" s="224"/>
      <c r="S48" s="224"/>
      <c r="T48" s="224"/>
      <c r="U48" s="224"/>
      <c r="V48" s="224"/>
      <c r="W48" s="224"/>
      <c r="X48" s="224"/>
      <c r="Y48" s="224"/>
      <c r="Z48" s="224"/>
      <c r="AA48" s="225"/>
    </row>
    <row r="49" spans="2:27" ht="15" customHeight="1" x14ac:dyDescent="0.15">
      <c r="B49" s="330"/>
      <c r="C49" s="492"/>
      <c r="D49" s="493"/>
      <c r="E49" s="229"/>
      <c r="F49" s="226"/>
      <c r="G49" s="226"/>
      <c r="H49" s="226"/>
      <c r="I49" s="226"/>
      <c r="J49" s="226"/>
      <c r="K49" s="226"/>
      <c r="L49" s="226"/>
      <c r="M49" s="226"/>
      <c r="N49" s="226"/>
      <c r="O49" s="226"/>
      <c r="P49" s="226"/>
      <c r="Q49" s="226"/>
      <c r="R49" s="226"/>
      <c r="S49" s="226"/>
      <c r="T49" s="226"/>
      <c r="U49" s="226"/>
      <c r="V49" s="226"/>
      <c r="W49" s="226"/>
      <c r="X49" s="226"/>
      <c r="Y49" s="226"/>
      <c r="Z49" s="226"/>
      <c r="AA49" s="227"/>
    </row>
    <row r="50" spans="2:27" ht="15" customHeight="1" x14ac:dyDescent="0.15">
      <c r="B50" s="330"/>
      <c r="C50" s="492"/>
      <c r="D50" s="493"/>
      <c r="E50" s="229"/>
      <c r="F50" s="226"/>
      <c r="G50" s="226"/>
      <c r="H50" s="226"/>
      <c r="I50" s="226"/>
      <c r="J50" s="226"/>
      <c r="K50" s="226"/>
      <c r="L50" s="226"/>
      <c r="M50" s="226"/>
      <c r="N50" s="226"/>
      <c r="O50" s="226"/>
      <c r="P50" s="226"/>
      <c r="Q50" s="226"/>
      <c r="R50" s="226"/>
      <c r="S50" s="226"/>
      <c r="T50" s="226"/>
      <c r="U50" s="226"/>
      <c r="V50" s="226"/>
      <c r="W50" s="226"/>
      <c r="X50" s="226"/>
      <c r="Y50" s="226"/>
      <c r="Z50" s="226"/>
      <c r="AA50" s="227"/>
    </row>
    <row r="51" spans="2:27" ht="15" customHeight="1" x14ac:dyDescent="0.15">
      <c r="B51" s="330"/>
      <c r="C51" s="492"/>
      <c r="D51" s="493"/>
      <c r="E51" s="229"/>
      <c r="F51" s="226"/>
      <c r="G51" s="226"/>
      <c r="H51" s="226"/>
      <c r="I51" s="226"/>
      <c r="J51" s="226"/>
      <c r="K51" s="226"/>
      <c r="L51" s="226"/>
      <c r="M51" s="226"/>
      <c r="N51" s="226"/>
      <c r="O51" s="226"/>
      <c r="P51" s="226"/>
      <c r="Q51" s="226"/>
      <c r="R51" s="226"/>
      <c r="S51" s="226"/>
      <c r="T51" s="226"/>
      <c r="U51" s="226"/>
      <c r="V51" s="226"/>
      <c r="W51" s="226"/>
      <c r="X51" s="226"/>
      <c r="Y51" s="226"/>
      <c r="Z51" s="226"/>
      <c r="AA51" s="227"/>
    </row>
    <row r="52" spans="2:27" ht="15" customHeight="1" x14ac:dyDescent="0.15">
      <c r="B52" s="330"/>
      <c r="C52" s="492"/>
      <c r="D52" s="493"/>
      <c r="E52" s="229"/>
      <c r="F52" s="226"/>
      <c r="G52" s="226"/>
      <c r="H52" s="226"/>
      <c r="I52" s="226"/>
      <c r="J52" s="226"/>
      <c r="K52" s="226"/>
      <c r="L52" s="226"/>
      <c r="M52" s="226"/>
      <c r="N52" s="226"/>
      <c r="O52" s="226"/>
      <c r="P52" s="226"/>
      <c r="Q52" s="226"/>
      <c r="R52" s="226"/>
      <c r="S52" s="226"/>
      <c r="T52" s="226"/>
      <c r="U52" s="226"/>
      <c r="V52" s="226"/>
      <c r="W52" s="226"/>
      <c r="X52" s="226"/>
      <c r="Y52" s="226"/>
      <c r="Z52" s="226"/>
      <c r="AA52" s="227"/>
    </row>
    <row r="53" spans="2:27" ht="15" customHeight="1" x14ac:dyDescent="0.15">
      <c r="B53" s="330"/>
      <c r="C53" s="492"/>
      <c r="D53" s="493"/>
      <c r="E53" s="229"/>
      <c r="F53" s="226"/>
      <c r="G53" s="226"/>
      <c r="H53" s="226"/>
      <c r="I53" s="226"/>
      <c r="J53" s="226"/>
      <c r="K53" s="226"/>
      <c r="L53" s="226"/>
      <c r="M53" s="226"/>
      <c r="N53" s="226"/>
      <c r="O53" s="226"/>
      <c r="P53" s="226"/>
      <c r="Q53" s="226"/>
      <c r="R53" s="226"/>
      <c r="S53" s="226"/>
      <c r="T53" s="226"/>
      <c r="U53" s="226"/>
      <c r="V53" s="226"/>
      <c r="W53" s="226"/>
      <c r="X53" s="226"/>
      <c r="Y53" s="226"/>
      <c r="Z53" s="226"/>
      <c r="AA53" s="227"/>
    </row>
    <row r="54" spans="2:27" ht="15" customHeight="1" x14ac:dyDescent="0.15">
      <c r="B54" s="330"/>
      <c r="C54" s="492"/>
      <c r="D54" s="493"/>
      <c r="E54" s="229"/>
      <c r="F54" s="226"/>
      <c r="G54" s="226"/>
      <c r="H54" s="226"/>
      <c r="I54" s="226"/>
      <c r="J54" s="226"/>
      <c r="K54" s="226"/>
      <c r="L54" s="226"/>
      <c r="M54" s="226"/>
      <c r="N54" s="226"/>
      <c r="O54" s="226"/>
      <c r="P54" s="226"/>
      <c r="Q54" s="226"/>
      <c r="R54" s="226"/>
      <c r="S54" s="226"/>
      <c r="T54" s="226"/>
      <c r="U54" s="226"/>
      <c r="V54" s="226"/>
      <c r="W54" s="226"/>
      <c r="X54" s="226"/>
      <c r="Y54" s="226"/>
      <c r="Z54" s="226"/>
      <c r="AA54" s="227"/>
    </row>
    <row r="55" spans="2:27" ht="15" customHeight="1" x14ac:dyDescent="0.15">
      <c r="B55" s="330"/>
      <c r="C55" s="492"/>
      <c r="D55" s="493"/>
      <c r="E55" s="229"/>
      <c r="F55" s="226"/>
      <c r="G55" s="226"/>
      <c r="H55" s="226"/>
      <c r="I55" s="226"/>
      <c r="J55" s="226"/>
      <c r="K55" s="226"/>
      <c r="L55" s="226"/>
      <c r="M55" s="226"/>
      <c r="N55" s="226"/>
      <c r="O55" s="226"/>
      <c r="P55" s="226"/>
      <c r="Q55" s="226"/>
      <c r="R55" s="226"/>
      <c r="S55" s="226"/>
      <c r="T55" s="226"/>
      <c r="U55" s="226"/>
      <c r="V55" s="226"/>
      <c r="W55" s="226"/>
      <c r="X55" s="226"/>
      <c r="Y55" s="226"/>
      <c r="Z55" s="226"/>
      <c r="AA55" s="227"/>
    </row>
    <row r="56" spans="2:27" ht="15" customHeight="1" x14ac:dyDescent="0.15">
      <c r="B56" s="330"/>
      <c r="C56" s="492"/>
      <c r="D56" s="493"/>
      <c r="E56" s="229"/>
      <c r="F56" s="226"/>
      <c r="G56" s="226"/>
      <c r="H56" s="226"/>
      <c r="I56" s="226"/>
      <c r="J56" s="226"/>
      <c r="K56" s="226"/>
      <c r="L56" s="226"/>
      <c r="M56" s="226"/>
      <c r="N56" s="226"/>
      <c r="O56" s="226"/>
      <c r="P56" s="226"/>
      <c r="Q56" s="226"/>
      <c r="R56" s="226"/>
      <c r="S56" s="226"/>
      <c r="T56" s="226"/>
      <c r="U56" s="226"/>
      <c r="V56" s="226"/>
      <c r="W56" s="226"/>
      <c r="X56" s="226"/>
      <c r="Y56" s="226"/>
      <c r="Z56" s="226"/>
      <c r="AA56" s="227"/>
    </row>
    <row r="57" spans="2:27" ht="15" customHeight="1" x14ac:dyDescent="0.15">
      <c r="B57" s="330"/>
      <c r="C57" s="492"/>
      <c r="D57" s="493"/>
      <c r="E57" s="229"/>
      <c r="F57" s="226"/>
      <c r="G57" s="226"/>
      <c r="H57" s="226"/>
      <c r="I57" s="226"/>
      <c r="J57" s="226"/>
      <c r="K57" s="226"/>
      <c r="L57" s="226"/>
      <c r="M57" s="226"/>
      <c r="N57" s="226"/>
      <c r="O57" s="226"/>
      <c r="P57" s="226"/>
      <c r="Q57" s="226"/>
      <c r="R57" s="226"/>
      <c r="S57" s="226"/>
      <c r="T57" s="226"/>
      <c r="U57" s="226"/>
      <c r="V57" s="226"/>
      <c r="W57" s="226"/>
      <c r="X57" s="226"/>
      <c r="Y57" s="226"/>
      <c r="Z57" s="226"/>
      <c r="AA57" s="227"/>
    </row>
    <row r="58" spans="2:27" ht="15" customHeight="1" x14ac:dyDescent="0.15">
      <c r="B58" s="330"/>
      <c r="C58" s="492"/>
      <c r="D58" s="493"/>
      <c r="E58" s="229"/>
      <c r="F58" s="226"/>
      <c r="G58" s="226"/>
      <c r="H58" s="226"/>
      <c r="I58" s="226"/>
      <c r="J58" s="226"/>
      <c r="K58" s="226"/>
      <c r="L58" s="226"/>
      <c r="M58" s="226"/>
      <c r="N58" s="226"/>
      <c r="O58" s="226"/>
      <c r="P58" s="226"/>
      <c r="Q58" s="226"/>
      <c r="R58" s="226"/>
      <c r="S58" s="226"/>
      <c r="T58" s="226"/>
      <c r="U58" s="226"/>
      <c r="V58" s="226"/>
      <c r="W58" s="226"/>
      <c r="X58" s="226"/>
      <c r="Y58" s="226"/>
      <c r="Z58" s="226"/>
      <c r="AA58" s="227"/>
    </row>
    <row r="59" spans="2:27" ht="26.25" customHeight="1" x14ac:dyDescent="0.15">
      <c r="B59" s="329" t="s">
        <v>779</v>
      </c>
      <c r="C59" s="390" t="s">
        <v>853</v>
      </c>
      <c r="D59" s="491"/>
      <c r="E59" s="508"/>
      <c r="F59" s="392"/>
      <c r="G59" s="392"/>
      <c r="H59" s="392"/>
      <c r="I59" s="392"/>
      <c r="J59" s="392"/>
      <c r="K59" s="392"/>
      <c r="L59" s="392"/>
      <c r="M59" s="392"/>
      <c r="N59" s="392"/>
      <c r="O59" s="392"/>
      <c r="P59" s="392"/>
      <c r="Q59" s="392"/>
      <c r="R59" s="392"/>
      <c r="S59" s="392"/>
      <c r="T59" s="392"/>
      <c r="U59" s="392"/>
      <c r="V59" s="392"/>
      <c r="W59" s="392"/>
      <c r="X59" s="392"/>
      <c r="Y59" s="392"/>
      <c r="Z59" s="392"/>
      <c r="AA59" s="393"/>
    </row>
    <row r="60" spans="2:27" ht="26.25" customHeight="1" x14ac:dyDescent="0.15">
      <c r="B60" s="330"/>
      <c r="C60" s="492"/>
      <c r="D60" s="493"/>
      <c r="E60" s="509"/>
      <c r="F60" s="394"/>
      <c r="G60" s="394"/>
      <c r="H60" s="394"/>
      <c r="I60" s="394"/>
      <c r="J60" s="394"/>
      <c r="K60" s="394"/>
      <c r="L60" s="394"/>
      <c r="M60" s="394"/>
      <c r="N60" s="394"/>
      <c r="O60" s="394"/>
      <c r="P60" s="394"/>
      <c r="Q60" s="394"/>
      <c r="R60" s="394"/>
      <c r="S60" s="394"/>
      <c r="T60" s="394"/>
      <c r="U60" s="394"/>
      <c r="V60" s="394"/>
      <c r="W60" s="394"/>
      <c r="X60" s="394"/>
      <c r="Y60" s="394"/>
      <c r="Z60" s="394"/>
      <c r="AA60" s="395"/>
    </row>
    <row r="61" spans="2:27" ht="26.25" customHeight="1" x14ac:dyDescent="0.15">
      <c r="B61" s="330"/>
      <c r="C61" s="492"/>
      <c r="D61" s="493"/>
      <c r="E61" s="509"/>
      <c r="F61" s="394"/>
      <c r="G61" s="394"/>
      <c r="H61" s="394"/>
      <c r="I61" s="394"/>
      <c r="J61" s="394"/>
      <c r="K61" s="394"/>
      <c r="L61" s="394"/>
      <c r="M61" s="394"/>
      <c r="N61" s="394"/>
      <c r="O61" s="394"/>
      <c r="P61" s="394"/>
      <c r="Q61" s="394"/>
      <c r="R61" s="394"/>
      <c r="S61" s="394"/>
      <c r="T61" s="394"/>
      <c r="U61" s="394"/>
      <c r="V61" s="394"/>
      <c r="W61" s="394"/>
      <c r="X61" s="394"/>
      <c r="Y61" s="394"/>
      <c r="Z61" s="394"/>
      <c r="AA61" s="395"/>
    </row>
    <row r="62" spans="2:27" ht="26.25" customHeight="1" x14ac:dyDescent="0.15">
      <c r="B62" s="331"/>
      <c r="C62" s="494"/>
      <c r="D62" s="495"/>
      <c r="E62" s="510"/>
      <c r="F62" s="323"/>
      <c r="G62" s="323"/>
      <c r="H62" s="323"/>
      <c r="I62" s="323"/>
      <c r="J62" s="323"/>
      <c r="K62" s="323"/>
      <c r="L62" s="323"/>
      <c r="M62" s="323"/>
      <c r="N62" s="323"/>
      <c r="O62" s="323"/>
      <c r="P62" s="323"/>
      <c r="Q62" s="323"/>
      <c r="R62" s="323"/>
      <c r="S62" s="323"/>
      <c r="T62" s="323"/>
      <c r="U62" s="323"/>
      <c r="V62" s="323"/>
      <c r="W62" s="323"/>
      <c r="X62" s="323"/>
      <c r="Y62" s="323"/>
      <c r="Z62" s="323"/>
      <c r="AA62" s="511"/>
    </row>
    <row r="63" spans="2:27" ht="19.5" customHeight="1" x14ac:dyDescent="0.15">
      <c r="B63" s="330" t="s">
        <v>784</v>
      </c>
      <c r="C63" s="492" t="s">
        <v>97</v>
      </c>
      <c r="D63" s="493"/>
      <c r="E63" s="468"/>
      <c r="F63" s="469"/>
      <c r="G63" s="469"/>
      <c r="H63" s="469"/>
      <c r="I63" s="469"/>
      <c r="J63" s="469"/>
      <c r="K63" s="469"/>
      <c r="L63" s="469"/>
      <c r="M63" s="469"/>
      <c r="N63" s="469"/>
      <c r="O63" s="469"/>
      <c r="P63" s="469"/>
      <c r="Q63" s="469"/>
      <c r="R63" s="469"/>
      <c r="S63" s="469"/>
      <c r="T63" s="469"/>
      <c r="U63" s="469"/>
      <c r="V63" s="469"/>
      <c r="W63" s="469"/>
      <c r="X63" s="469"/>
      <c r="Y63" s="469"/>
      <c r="Z63" s="469"/>
      <c r="AA63" s="470"/>
    </row>
    <row r="64" spans="2:27" ht="19.5" customHeight="1" x14ac:dyDescent="0.15">
      <c r="B64" s="330"/>
      <c r="C64" s="492"/>
      <c r="D64" s="493"/>
      <c r="E64" s="468"/>
      <c r="F64" s="469"/>
      <c r="G64" s="469"/>
      <c r="H64" s="469"/>
      <c r="I64" s="469"/>
      <c r="J64" s="469"/>
      <c r="K64" s="469"/>
      <c r="L64" s="469"/>
      <c r="M64" s="469"/>
      <c r="N64" s="469"/>
      <c r="O64" s="469"/>
      <c r="P64" s="469"/>
      <c r="Q64" s="469"/>
      <c r="R64" s="469"/>
      <c r="S64" s="469"/>
      <c r="T64" s="469"/>
      <c r="U64" s="469"/>
      <c r="V64" s="469"/>
      <c r="W64" s="469"/>
      <c r="X64" s="469"/>
      <c r="Y64" s="469"/>
      <c r="Z64" s="469"/>
      <c r="AA64" s="470"/>
    </row>
    <row r="65" spans="2:27" ht="19.5" customHeight="1" x14ac:dyDescent="0.15">
      <c r="B65" s="330"/>
      <c r="C65" s="492"/>
      <c r="D65" s="493"/>
      <c r="E65" s="468"/>
      <c r="F65" s="469"/>
      <c r="G65" s="469"/>
      <c r="H65" s="469"/>
      <c r="I65" s="469"/>
      <c r="J65" s="469"/>
      <c r="K65" s="469"/>
      <c r="L65" s="469"/>
      <c r="M65" s="469"/>
      <c r="N65" s="469"/>
      <c r="O65" s="469"/>
      <c r="P65" s="469"/>
      <c r="Q65" s="469"/>
      <c r="R65" s="469"/>
      <c r="S65" s="469"/>
      <c r="T65" s="469"/>
      <c r="U65" s="469"/>
      <c r="V65" s="469"/>
      <c r="W65" s="469"/>
      <c r="X65" s="469"/>
      <c r="Y65" s="469"/>
      <c r="Z65" s="469"/>
      <c r="AA65" s="470"/>
    </row>
    <row r="66" spans="2:27" ht="19.5" customHeight="1" x14ac:dyDescent="0.15">
      <c r="B66" s="330"/>
      <c r="C66" s="492"/>
      <c r="D66" s="493"/>
      <c r="E66" s="468"/>
      <c r="F66" s="469"/>
      <c r="G66" s="469"/>
      <c r="H66" s="469"/>
      <c r="I66" s="469"/>
      <c r="J66" s="469"/>
      <c r="K66" s="469"/>
      <c r="L66" s="469"/>
      <c r="M66" s="469"/>
      <c r="N66" s="469"/>
      <c r="O66" s="469"/>
      <c r="P66" s="469"/>
      <c r="Q66" s="469"/>
      <c r="R66" s="469"/>
      <c r="S66" s="469"/>
      <c r="T66" s="469"/>
      <c r="U66" s="469"/>
      <c r="V66" s="469"/>
      <c r="W66" s="469"/>
      <c r="X66" s="469"/>
      <c r="Y66" s="469"/>
      <c r="Z66" s="469"/>
      <c r="AA66" s="470"/>
    </row>
    <row r="67" spans="2:27" ht="19.5" customHeight="1" x14ac:dyDescent="0.15">
      <c r="B67" s="331"/>
      <c r="C67" s="494"/>
      <c r="D67" s="495"/>
      <c r="E67" s="471"/>
      <c r="F67" s="472"/>
      <c r="G67" s="472"/>
      <c r="H67" s="472"/>
      <c r="I67" s="472"/>
      <c r="J67" s="472"/>
      <c r="K67" s="472"/>
      <c r="L67" s="472"/>
      <c r="M67" s="472"/>
      <c r="N67" s="472"/>
      <c r="O67" s="472"/>
      <c r="P67" s="472"/>
      <c r="Q67" s="472"/>
      <c r="R67" s="472"/>
      <c r="S67" s="472"/>
      <c r="T67" s="472"/>
      <c r="U67" s="472"/>
      <c r="V67" s="472"/>
      <c r="W67" s="472"/>
      <c r="X67" s="472"/>
      <c r="Y67" s="472"/>
      <c r="Z67" s="472"/>
      <c r="AA67" s="473"/>
    </row>
    <row r="68" spans="2:27" ht="25.5" customHeight="1" x14ac:dyDescent="0.15">
      <c r="B68" s="329" t="s">
        <v>785</v>
      </c>
      <c r="C68" s="390" t="s">
        <v>862</v>
      </c>
      <c r="D68" s="491"/>
      <c r="E68" s="496"/>
      <c r="F68" s="499" t="s">
        <v>797</v>
      </c>
      <c r="G68" s="499"/>
      <c r="H68" s="500"/>
      <c r="I68" s="505"/>
      <c r="J68" s="499" t="s">
        <v>798</v>
      </c>
      <c r="K68" s="499"/>
      <c r="L68" s="500"/>
      <c r="M68" s="478" t="s">
        <v>799</v>
      </c>
      <c r="N68" s="479"/>
      <c r="O68" s="479"/>
      <c r="P68" s="479"/>
      <c r="Q68" s="479"/>
      <c r="R68" s="479"/>
      <c r="S68" s="479"/>
      <c r="T68" s="479"/>
      <c r="U68" s="479"/>
      <c r="V68" s="479"/>
      <c r="W68" s="479"/>
      <c r="X68" s="479"/>
      <c r="Y68" s="479"/>
      <c r="Z68" s="479"/>
      <c r="AA68" s="480"/>
    </row>
    <row r="69" spans="2:27" ht="25.5" customHeight="1" x14ac:dyDescent="0.15">
      <c r="B69" s="330"/>
      <c r="C69" s="492"/>
      <c r="D69" s="493"/>
      <c r="E69" s="497"/>
      <c r="F69" s="501"/>
      <c r="G69" s="501"/>
      <c r="H69" s="502"/>
      <c r="I69" s="506"/>
      <c r="J69" s="501"/>
      <c r="K69" s="501"/>
      <c r="L69" s="502"/>
      <c r="M69" s="481"/>
      <c r="N69" s="482"/>
      <c r="O69" s="482"/>
      <c r="P69" s="482"/>
      <c r="Q69" s="482"/>
      <c r="R69" s="482"/>
      <c r="S69" s="482"/>
      <c r="T69" s="482"/>
      <c r="U69" s="482"/>
      <c r="V69" s="482"/>
      <c r="W69" s="482"/>
      <c r="X69" s="482"/>
      <c r="Y69" s="482"/>
      <c r="Z69" s="482"/>
      <c r="AA69" s="483"/>
    </row>
    <row r="70" spans="2:27" ht="25.5" customHeight="1" x14ac:dyDescent="0.15">
      <c r="B70" s="330"/>
      <c r="C70" s="492"/>
      <c r="D70" s="493"/>
      <c r="E70" s="497"/>
      <c r="F70" s="501"/>
      <c r="G70" s="501"/>
      <c r="H70" s="502"/>
      <c r="I70" s="506"/>
      <c r="J70" s="501"/>
      <c r="K70" s="501"/>
      <c r="L70" s="502"/>
      <c r="M70" s="481"/>
      <c r="N70" s="482"/>
      <c r="O70" s="482"/>
      <c r="P70" s="482"/>
      <c r="Q70" s="482"/>
      <c r="R70" s="482"/>
      <c r="S70" s="482"/>
      <c r="T70" s="482"/>
      <c r="U70" s="482"/>
      <c r="V70" s="482"/>
      <c r="W70" s="482"/>
      <c r="X70" s="482"/>
      <c r="Y70" s="482"/>
      <c r="Z70" s="482"/>
      <c r="AA70" s="483"/>
    </row>
    <row r="71" spans="2:27" ht="25.5" customHeight="1" x14ac:dyDescent="0.15">
      <c r="B71" s="331"/>
      <c r="C71" s="494"/>
      <c r="D71" s="495"/>
      <c r="E71" s="498"/>
      <c r="F71" s="503"/>
      <c r="G71" s="503"/>
      <c r="H71" s="504"/>
      <c r="I71" s="507"/>
      <c r="J71" s="503"/>
      <c r="K71" s="503"/>
      <c r="L71" s="504"/>
      <c r="M71" s="484"/>
      <c r="N71" s="485"/>
      <c r="O71" s="485"/>
      <c r="P71" s="485"/>
      <c r="Q71" s="485"/>
      <c r="R71" s="485"/>
      <c r="S71" s="485"/>
      <c r="T71" s="485"/>
      <c r="U71" s="485"/>
      <c r="V71" s="485"/>
      <c r="W71" s="485"/>
      <c r="X71" s="485"/>
      <c r="Y71" s="485"/>
      <c r="Z71" s="485"/>
      <c r="AA71" s="486"/>
    </row>
    <row r="72" spans="2:27" ht="25.5" customHeight="1" x14ac:dyDescent="0.15">
      <c r="B72" s="392" t="s">
        <v>899</v>
      </c>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topLeftCell="A13" zoomScaleNormal="100" zoomScaleSheetLayoutView="100" workbookViewId="0">
      <selection activeCell="K18" sqref="K18"/>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84" t="s">
        <v>157</v>
      </c>
      <c r="C1" s="584"/>
      <c r="D1" s="584"/>
      <c r="E1" s="584"/>
      <c r="F1" s="584"/>
      <c r="G1" s="584"/>
      <c r="H1" s="584"/>
      <c r="I1" s="584"/>
      <c r="J1" s="584"/>
    </row>
    <row r="2" spans="2:10" ht="45" customHeight="1" x14ac:dyDescent="0.15">
      <c r="B2" s="585" t="s">
        <v>181</v>
      </c>
      <c r="C2" s="585"/>
      <c r="D2" s="585"/>
      <c r="E2" s="585"/>
      <c r="F2" s="585"/>
      <c r="G2" s="585"/>
      <c r="H2" s="585"/>
      <c r="I2" s="585"/>
      <c r="J2" s="585"/>
    </row>
    <row r="3" spans="2:10" ht="15" customHeight="1" x14ac:dyDescent="0.15">
      <c r="B3" s="582" t="s">
        <v>99</v>
      </c>
      <c r="C3" s="582"/>
      <c r="D3" s="582"/>
      <c r="E3" s="582"/>
      <c r="F3" s="582"/>
      <c r="G3" s="582"/>
      <c r="H3" s="582"/>
      <c r="I3" s="582"/>
      <c r="J3" s="582"/>
    </row>
    <row r="4" spans="2:10" ht="15" customHeight="1" x14ac:dyDescent="0.15">
      <c r="B4" s="566" t="s">
        <v>152</v>
      </c>
      <c r="C4" s="567"/>
      <c r="D4" s="568"/>
      <c r="E4" s="575"/>
      <c r="F4" s="576"/>
      <c r="G4" s="576"/>
      <c r="H4" s="576"/>
      <c r="I4" s="576"/>
      <c r="J4" s="577"/>
    </row>
    <row r="5" spans="2:10" ht="15" customHeight="1" x14ac:dyDescent="0.15">
      <c r="B5" s="569"/>
      <c r="C5" s="570"/>
      <c r="D5" s="571"/>
      <c r="E5" s="578"/>
      <c r="F5" s="579"/>
      <c r="G5" s="579"/>
      <c r="H5" s="579"/>
      <c r="I5" s="579"/>
      <c r="J5" s="580"/>
    </row>
    <row r="6" spans="2:10" ht="15" customHeight="1" x14ac:dyDescent="0.15">
      <c r="B6" s="569"/>
      <c r="C6" s="570"/>
      <c r="D6" s="571"/>
      <c r="E6" s="578"/>
      <c r="F6" s="579"/>
      <c r="G6" s="579"/>
      <c r="H6" s="579"/>
      <c r="I6" s="579"/>
      <c r="J6" s="580"/>
    </row>
    <row r="7" spans="2:10" ht="15" customHeight="1" x14ac:dyDescent="0.15">
      <c r="B7" s="569"/>
      <c r="C7" s="570"/>
      <c r="D7" s="571"/>
      <c r="E7" s="578"/>
      <c r="F7" s="579"/>
      <c r="G7" s="579"/>
      <c r="H7" s="579"/>
      <c r="I7" s="579"/>
      <c r="J7" s="580"/>
    </row>
    <row r="8" spans="2:10" ht="15" customHeight="1" x14ac:dyDescent="0.15">
      <c r="B8" s="572"/>
      <c r="C8" s="573"/>
      <c r="D8" s="574"/>
      <c r="E8" s="581"/>
      <c r="F8" s="582"/>
      <c r="G8" s="582"/>
      <c r="H8" s="582"/>
      <c r="I8" s="582"/>
      <c r="J8" s="583"/>
    </row>
    <row r="9" spans="2:10" ht="15" customHeight="1" x14ac:dyDescent="0.15">
      <c r="B9" s="566" t="s">
        <v>98</v>
      </c>
      <c r="C9" s="567"/>
      <c r="D9" s="568"/>
      <c r="E9" s="575"/>
      <c r="F9" s="576"/>
      <c r="G9" s="576"/>
      <c r="H9" s="576"/>
      <c r="I9" s="576"/>
      <c r="J9" s="577"/>
    </row>
    <row r="10" spans="2:10" ht="15" customHeight="1" x14ac:dyDescent="0.15">
      <c r="B10" s="569"/>
      <c r="C10" s="570"/>
      <c r="D10" s="571"/>
      <c r="E10" s="578"/>
      <c r="F10" s="579"/>
      <c r="G10" s="579"/>
      <c r="H10" s="579"/>
      <c r="I10" s="579"/>
      <c r="J10" s="580"/>
    </row>
    <row r="11" spans="2:10" ht="15" customHeight="1" x14ac:dyDescent="0.15">
      <c r="B11" s="569"/>
      <c r="C11" s="570"/>
      <c r="D11" s="571"/>
      <c r="E11" s="578"/>
      <c r="F11" s="579"/>
      <c r="G11" s="579"/>
      <c r="H11" s="579"/>
      <c r="I11" s="579"/>
      <c r="J11" s="580"/>
    </row>
    <row r="12" spans="2:10" ht="15" customHeight="1" x14ac:dyDescent="0.15">
      <c r="B12" s="569"/>
      <c r="C12" s="570"/>
      <c r="D12" s="571"/>
      <c r="E12" s="578"/>
      <c r="F12" s="579"/>
      <c r="G12" s="579"/>
      <c r="H12" s="579"/>
      <c r="I12" s="579"/>
      <c r="J12" s="580"/>
    </row>
    <row r="13" spans="2:10" ht="15" customHeight="1" x14ac:dyDescent="0.15">
      <c r="B13" s="572"/>
      <c r="C13" s="573"/>
      <c r="D13" s="574"/>
      <c r="E13" s="581"/>
      <c r="F13" s="582"/>
      <c r="G13" s="582"/>
      <c r="H13" s="582"/>
      <c r="I13" s="582"/>
      <c r="J13" s="583"/>
    </row>
    <row r="14" spans="2:10" ht="15" customHeight="1" x14ac:dyDescent="0.15">
      <c r="B14" s="535" t="s">
        <v>893</v>
      </c>
      <c r="C14" s="535"/>
      <c r="D14" s="535"/>
      <c r="E14" s="535"/>
      <c r="F14" s="535"/>
      <c r="G14" s="535"/>
      <c r="H14" s="535"/>
      <c r="I14" s="535"/>
      <c r="J14" s="535"/>
    </row>
    <row r="15" spans="2:10" ht="17.25" customHeight="1" x14ac:dyDescent="0.15">
      <c r="B15" s="536"/>
      <c r="C15" s="536"/>
      <c r="D15" s="536"/>
      <c r="E15" s="536"/>
      <c r="F15" s="536"/>
      <c r="G15" s="536"/>
      <c r="H15" s="536"/>
      <c r="I15" s="536"/>
      <c r="J15" s="536"/>
    </row>
    <row r="16" spans="2:10" ht="17.25" customHeight="1" x14ac:dyDescent="0.15">
      <c r="B16" s="5" t="s">
        <v>43</v>
      </c>
      <c r="C16" s="250"/>
      <c r="J16" s="6" t="s">
        <v>158</v>
      </c>
    </row>
    <row r="17" spans="2:10" ht="17.25" customHeight="1" x14ac:dyDescent="0.15">
      <c r="B17" s="537" t="s">
        <v>23</v>
      </c>
      <c r="C17" s="538"/>
      <c r="D17" s="538"/>
      <c r="E17" s="539"/>
      <c r="F17" s="85" t="s">
        <v>153</v>
      </c>
      <c r="G17" s="85" t="s">
        <v>49</v>
      </c>
      <c r="H17" s="85" t="s">
        <v>159</v>
      </c>
      <c r="I17" s="85" t="s">
        <v>41</v>
      </c>
      <c r="J17" s="85" t="s">
        <v>42</v>
      </c>
    </row>
    <row r="18" spans="2:10" ht="17.25" customHeight="1" x14ac:dyDescent="0.15">
      <c r="B18" s="540"/>
      <c r="C18" s="541"/>
      <c r="D18" s="541"/>
      <c r="E18" s="542"/>
      <c r="F18" s="86" t="s">
        <v>182</v>
      </c>
      <c r="G18" s="86" t="s">
        <v>182</v>
      </c>
      <c r="H18" s="86" t="s">
        <v>182</v>
      </c>
      <c r="I18" s="86" t="s">
        <v>182</v>
      </c>
      <c r="J18" s="86" t="s">
        <v>182</v>
      </c>
    </row>
    <row r="19" spans="2:10" ht="17.25" customHeight="1" x14ac:dyDescent="0.15">
      <c r="B19" s="537" t="s">
        <v>28</v>
      </c>
      <c r="C19" s="538"/>
      <c r="D19" s="87" t="s">
        <v>26</v>
      </c>
      <c r="E19" s="88"/>
      <c r="F19" s="89"/>
      <c r="G19" s="89"/>
      <c r="H19" s="89"/>
      <c r="I19" s="89"/>
      <c r="J19" s="89"/>
    </row>
    <row r="20" spans="2:10" ht="17.25" customHeight="1" x14ac:dyDescent="0.15">
      <c r="B20" s="543"/>
      <c r="C20" s="544"/>
      <c r="D20" s="90" t="s">
        <v>27</v>
      </c>
      <c r="E20" s="91"/>
      <c r="F20" s="92"/>
      <c r="G20" s="92"/>
      <c r="H20" s="92"/>
      <c r="I20" s="92"/>
      <c r="J20" s="92"/>
    </row>
    <row r="21" spans="2:10" ht="17.25" customHeight="1" thickBot="1" x14ac:dyDescent="0.2">
      <c r="B21" s="545"/>
      <c r="C21" s="546"/>
      <c r="D21" s="251" t="s">
        <v>29</v>
      </c>
      <c r="E21" s="93"/>
      <c r="F21" s="94">
        <f>SUM(F19:F20)</f>
        <v>0</v>
      </c>
      <c r="G21" s="94">
        <f>SUM(G19:G20)</f>
        <v>0</v>
      </c>
      <c r="H21" s="94">
        <f>SUM(H19:H20)</f>
        <v>0</v>
      </c>
      <c r="I21" s="94">
        <f>SUM(I19:I20)</f>
        <v>0</v>
      </c>
      <c r="J21" s="94">
        <f>SUM(J19:J20)</f>
        <v>0</v>
      </c>
    </row>
    <row r="22" spans="2:10" ht="17.25" customHeight="1" x14ac:dyDescent="0.15">
      <c r="B22" s="547" t="s">
        <v>38</v>
      </c>
      <c r="C22" s="550" t="s">
        <v>35</v>
      </c>
      <c r="D22" s="551"/>
      <c r="E22" s="95"/>
      <c r="F22" s="96"/>
      <c r="G22" s="96"/>
      <c r="H22" s="96"/>
      <c r="I22" s="96" t="s">
        <v>898</v>
      </c>
      <c r="J22" s="96"/>
    </row>
    <row r="23" spans="2:10" ht="17.25" customHeight="1" x14ac:dyDescent="0.15">
      <c r="B23" s="548"/>
      <c r="C23" s="552" t="s">
        <v>39</v>
      </c>
      <c r="D23" s="97" t="s">
        <v>33</v>
      </c>
      <c r="E23" s="98"/>
      <c r="F23" s="99"/>
      <c r="G23" s="99"/>
      <c r="H23" s="99"/>
      <c r="I23" s="99"/>
      <c r="J23" s="99"/>
    </row>
    <row r="24" spans="2:10" ht="17.25" customHeight="1" x14ac:dyDescent="0.15">
      <c r="B24" s="548"/>
      <c r="C24" s="543"/>
      <c r="D24" s="87" t="s">
        <v>24</v>
      </c>
      <c r="E24" s="88"/>
      <c r="F24" s="89"/>
      <c r="G24" s="89"/>
      <c r="H24" s="89"/>
      <c r="I24" s="89"/>
      <c r="J24" s="89"/>
    </row>
    <row r="25" spans="2:10" ht="17.25" customHeight="1" x14ac:dyDescent="0.15">
      <c r="B25" s="548"/>
      <c r="C25" s="543"/>
      <c r="D25" s="252" t="s">
        <v>25</v>
      </c>
      <c r="E25" s="100"/>
      <c r="F25" s="101"/>
      <c r="G25" s="101"/>
      <c r="H25" s="101"/>
      <c r="I25" s="101"/>
      <c r="J25" s="101"/>
    </row>
    <row r="26" spans="2:10" ht="17.25" customHeight="1" x14ac:dyDescent="0.15">
      <c r="B26" s="548"/>
      <c r="C26" s="543"/>
      <c r="D26" s="252" t="s">
        <v>30</v>
      </c>
      <c r="E26" s="102" t="s">
        <v>160</v>
      </c>
      <c r="F26" s="101"/>
      <c r="G26" s="101"/>
      <c r="H26" s="101"/>
      <c r="I26" s="101"/>
      <c r="J26" s="101"/>
    </row>
    <row r="27" spans="2:10" ht="17.25" customHeight="1" x14ac:dyDescent="0.15">
      <c r="B27" s="548"/>
      <c r="C27" s="543"/>
      <c r="D27" s="252" t="s">
        <v>31</v>
      </c>
      <c r="E27" s="102" t="s">
        <v>161</v>
      </c>
      <c r="F27" s="101"/>
      <c r="G27" s="101"/>
      <c r="H27" s="101"/>
      <c r="I27" s="101"/>
      <c r="J27" s="101"/>
    </row>
    <row r="28" spans="2:10" ht="17.25" customHeight="1" x14ac:dyDescent="0.15">
      <c r="B28" s="548"/>
      <c r="C28" s="543"/>
      <c r="D28" s="90" t="s">
        <v>32</v>
      </c>
      <c r="E28" s="103"/>
      <c r="F28" s="92"/>
      <c r="G28" s="92"/>
      <c r="H28" s="92"/>
      <c r="I28" s="92"/>
      <c r="J28" s="92"/>
    </row>
    <row r="29" spans="2:10" ht="17.25" customHeight="1" x14ac:dyDescent="0.15">
      <c r="B29" s="548"/>
      <c r="C29" s="543"/>
      <c r="D29" s="97" t="s">
        <v>34</v>
      </c>
      <c r="E29" s="104"/>
      <c r="F29" s="99"/>
      <c r="G29" s="99"/>
      <c r="H29" s="99"/>
      <c r="I29" s="99"/>
      <c r="J29" s="99"/>
    </row>
    <row r="30" spans="2:10" ht="17.25" customHeight="1" x14ac:dyDescent="0.15">
      <c r="B30" s="548"/>
      <c r="C30" s="540"/>
      <c r="D30" s="105" t="s">
        <v>29</v>
      </c>
      <c r="E30" s="106"/>
      <c r="F30" s="107">
        <f>SUM(F23:F28)-F29</f>
        <v>0</v>
      </c>
      <c r="G30" s="107">
        <f>SUM(G23:G28)-G29</f>
        <v>0</v>
      </c>
      <c r="H30" s="107">
        <f>SUM(H23:H28)-H29</f>
        <v>0</v>
      </c>
      <c r="I30" s="107">
        <f>SUM(I23:I28)-I29</f>
        <v>0</v>
      </c>
      <c r="J30" s="107">
        <f>SUM(J23:J28)-J29</f>
        <v>0</v>
      </c>
    </row>
    <row r="31" spans="2:10" ht="17.25" customHeight="1" thickBot="1" x14ac:dyDescent="0.2">
      <c r="B31" s="549"/>
      <c r="C31" s="553" t="s">
        <v>29</v>
      </c>
      <c r="D31" s="553"/>
      <c r="E31" s="108"/>
      <c r="F31" s="94">
        <f>F22+F30</f>
        <v>0</v>
      </c>
      <c r="G31" s="94">
        <f>G22+G30</f>
        <v>0</v>
      </c>
      <c r="H31" s="94">
        <f>H22+H30</f>
        <v>0</v>
      </c>
      <c r="I31" s="94">
        <v>0</v>
      </c>
      <c r="J31" s="94">
        <f>J22+J30</f>
        <v>0</v>
      </c>
    </row>
    <row r="32" spans="2:10" ht="17.25" customHeight="1" thickBot="1" x14ac:dyDescent="0.2">
      <c r="B32" s="554" t="s">
        <v>36</v>
      </c>
      <c r="C32" s="555"/>
      <c r="D32" s="555"/>
      <c r="E32" s="108"/>
      <c r="F32" s="94">
        <f>F21-F31</f>
        <v>0</v>
      </c>
      <c r="G32" s="94">
        <f>G21-G31</f>
        <v>0</v>
      </c>
      <c r="H32" s="94">
        <f>H21-H31</f>
        <v>0</v>
      </c>
      <c r="I32" s="94">
        <f>I21-I31</f>
        <v>0</v>
      </c>
      <c r="J32" s="94">
        <f>J21-J31</f>
        <v>0</v>
      </c>
    </row>
    <row r="33" spans="2:10" ht="17.25" customHeight="1" x14ac:dyDescent="0.15">
      <c r="B33" s="556" t="s">
        <v>37</v>
      </c>
      <c r="C33" s="557"/>
      <c r="D33" s="109" t="s">
        <v>162</v>
      </c>
      <c r="E33" s="110" t="s">
        <v>160</v>
      </c>
      <c r="F33" s="111"/>
      <c r="G33" s="111"/>
      <c r="H33" s="111"/>
      <c r="I33" s="111"/>
      <c r="J33" s="111"/>
    </row>
    <row r="34" spans="2:10" ht="17.25" customHeight="1" x14ac:dyDescent="0.15">
      <c r="B34" s="558"/>
      <c r="C34" s="559"/>
      <c r="D34" s="252" t="s">
        <v>31</v>
      </c>
      <c r="E34" s="102" t="s">
        <v>161</v>
      </c>
      <c r="F34" s="101"/>
      <c r="G34" s="101"/>
      <c r="H34" s="101"/>
      <c r="I34" s="101"/>
      <c r="J34" s="101"/>
    </row>
    <row r="35" spans="2:10" ht="17.25" customHeight="1" x14ac:dyDescent="0.15">
      <c r="B35" s="558"/>
      <c r="C35" s="559"/>
      <c r="D35" s="90" t="s">
        <v>32</v>
      </c>
      <c r="E35" s="103"/>
      <c r="F35" s="92"/>
      <c r="G35" s="92"/>
      <c r="H35" s="92"/>
      <c r="I35" s="92"/>
      <c r="J35" s="92"/>
    </row>
    <row r="36" spans="2:10" ht="17.25" customHeight="1" thickBot="1" x14ac:dyDescent="0.2">
      <c r="B36" s="560"/>
      <c r="C36" s="561"/>
      <c r="D36" s="251" t="s">
        <v>163</v>
      </c>
      <c r="E36" s="93"/>
      <c r="F36" s="94">
        <f>SUM(F33:F35)</f>
        <v>0</v>
      </c>
      <c r="G36" s="94">
        <f>SUM(G33:G35)</f>
        <v>0</v>
      </c>
      <c r="H36" s="94">
        <f>SUM(H33:H35)</f>
        <v>0</v>
      </c>
      <c r="I36" s="94">
        <f>SUM(I33:I35)</f>
        <v>0</v>
      </c>
      <c r="J36" s="94">
        <f>SUM(J33:J35)</f>
        <v>0</v>
      </c>
    </row>
    <row r="37" spans="2:10" ht="17.25" customHeight="1" thickBot="1" x14ac:dyDescent="0.2">
      <c r="B37" s="554" t="s">
        <v>40</v>
      </c>
      <c r="C37" s="555"/>
      <c r="D37" s="555"/>
      <c r="E37" s="112" t="s">
        <v>164</v>
      </c>
      <c r="F37" s="113">
        <f>F32-F36</f>
        <v>0</v>
      </c>
      <c r="G37" s="113">
        <f>G32-G36</f>
        <v>0</v>
      </c>
      <c r="H37" s="113">
        <f>H32-H36</f>
        <v>0</v>
      </c>
      <c r="I37" s="113">
        <f>I32-I36</f>
        <v>0</v>
      </c>
      <c r="J37" s="113">
        <f>J32-J36</f>
        <v>0</v>
      </c>
    </row>
    <row r="38" spans="2:10" ht="17.25" customHeight="1" x14ac:dyDescent="0.15">
      <c r="B38" s="562" t="s">
        <v>165</v>
      </c>
      <c r="C38" s="563"/>
      <c r="D38" s="563"/>
      <c r="E38" s="110" t="s">
        <v>166</v>
      </c>
      <c r="F38" s="114">
        <f>F26+F27+F33+F34+F37</f>
        <v>0</v>
      </c>
      <c r="G38" s="114">
        <f>G26+G27+G33+G34+G37</f>
        <v>0</v>
      </c>
      <c r="H38" s="114">
        <f>H26+H27+H33+H34+H37</f>
        <v>0</v>
      </c>
      <c r="I38" s="114">
        <f>I26+I27+I33+I34+I37</f>
        <v>0</v>
      </c>
      <c r="J38" s="114">
        <f>J26+J27+J33+J34+J37</f>
        <v>0</v>
      </c>
    </row>
    <row r="39" spans="2:10" ht="17.25" customHeight="1" x14ac:dyDescent="0.15">
      <c r="B39" s="564" t="s">
        <v>46</v>
      </c>
      <c r="C39" s="565"/>
      <c r="D39" s="565"/>
      <c r="E39" s="102" t="s">
        <v>167</v>
      </c>
      <c r="F39" s="101"/>
      <c r="G39" s="101"/>
      <c r="H39" s="101"/>
      <c r="I39" s="101"/>
      <c r="J39" s="101"/>
    </row>
    <row r="40" spans="2:10" ht="17.25" customHeight="1" thickBot="1" x14ac:dyDescent="0.2">
      <c r="B40" s="533" t="s">
        <v>168</v>
      </c>
      <c r="C40" s="534"/>
      <c r="D40" s="534"/>
      <c r="E40" s="115" t="s">
        <v>169</v>
      </c>
      <c r="F40" s="116">
        <f>IF(F39=0,0,ROUNDDOWN(F38/F39,0))</f>
        <v>0</v>
      </c>
      <c r="G40" s="116">
        <f>IF(G39=0,0,ROUNDDOWN(G38/G39,0))</f>
        <v>0</v>
      </c>
      <c r="H40" s="116">
        <f>IF(H39=0,0,ROUNDDOWN(H38/H39,0))</f>
        <v>0</v>
      </c>
      <c r="I40" s="116">
        <f>IF(I39=0,0,ROUNDDOWN(I38/I39,0))</f>
        <v>0</v>
      </c>
      <c r="J40" s="116">
        <f>IF(J39=0,0,ROUNDDOWN(J38/J39,0))</f>
        <v>0</v>
      </c>
    </row>
    <row r="41" spans="2:10" ht="17.25" customHeight="1" thickTop="1" x14ac:dyDescent="0.15">
      <c r="B41" s="513" t="s">
        <v>44</v>
      </c>
      <c r="C41" s="514"/>
      <c r="D41" s="117" t="s">
        <v>183</v>
      </c>
      <c r="E41" s="118" t="s">
        <v>170</v>
      </c>
      <c r="F41" s="119"/>
      <c r="G41" s="119"/>
      <c r="H41" s="119"/>
      <c r="I41" s="119"/>
      <c r="J41" s="119"/>
    </row>
    <row r="42" spans="2:10" ht="17.25" customHeight="1" x14ac:dyDescent="0.15">
      <c r="B42" s="515"/>
      <c r="C42" s="516"/>
      <c r="D42" s="120" t="s">
        <v>45</v>
      </c>
      <c r="E42" s="121" t="s">
        <v>184</v>
      </c>
      <c r="F42" s="92"/>
      <c r="G42" s="92"/>
      <c r="H42" s="92"/>
      <c r="I42" s="92"/>
      <c r="J42" s="92"/>
    </row>
    <row r="43" spans="2:10" ht="17.25" customHeight="1" x14ac:dyDescent="0.15">
      <c r="B43" s="515"/>
      <c r="C43" s="516"/>
      <c r="D43" s="519" t="s">
        <v>47</v>
      </c>
      <c r="E43" s="520"/>
      <c r="F43" s="122"/>
      <c r="G43" s="122"/>
      <c r="H43" s="122"/>
      <c r="I43" s="122"/>
      <c r="J43" s="122"/>
    </row>
    <row r="44" spans="2:10" ht="17.25" customHeight="1" x14ac:dyDescent="0.15">
      <c r="B44" s="515"/>
      <c r="C44" s="516"/>
      <c r="D44" s="521" t="s">
        <v>48</v>
      </c>
      <c r="E44" s="522"/>
      <c r="F44" s="523"/>
      <c r="G44" s="524"/>
      <c r="H44" s="524"/>
      <c r="I44" s="524"/>
      <c r="J44" s="525"/>
    </row>
    <row r="45" spans="2:10" ht="17.25" customHeight="1" x14ac:dyDescent="0.15">
      <c r="B45" s="515"/>
      <c r="C45" s="516"/>
      <c r="D45" s="515"/>
      <c r="E45" s="516"/>
      <c r="F45" s="526"/>
      <c r="G45" s="527"/>
      <c r="H45" s="527"/>
      <c r="I45" s="527"/>
      <c r="J45" s="528"/>
    </row>
    <row r="46" spans="2:10" ht="15" customHeight="1" x14ac:dyDescent="0.15">
      <c r="B46" s="515"/>
      <c r="C46" s="516"/>
      <c r="D46" s="515"/>
      <c r="E46" s="516"/>
      <c r="F46" s="526"/>
      <c r="G46" s="527"/>
      <c r="H46" s="527"/>
      <c r="I46" s="527"/>
      <c r="J46" s="528"/>
    </row>
    <row r="47" spans="2:10" ht="15" customHeight="1" x14ac:dyDescent="0.15">
      <c r="B47" s="517"/>
      <c r="C47" s="518"/>
      <c r="D47" s="517"/>
      <c r="E47" s="518"/>
      <c r="F47" s="529"/>
      <c r="G47" s="530"/>
      <c r="H47" s="530"/>
      <c r="I47" s="530"/>
      <c r="J47" s="531"/>
    </row>
    <row r="48" spans="2:10" ht="15" customHeight="1" x14ac:dyDescent="0.15">
      <c r="B48" s="532" t="s">
        <v>50</v>
      </c>
      <c r="C48" s="532"/>
      <c r="D48" s="532"/>
      <c r="E48" s="532"/>
      <c r="F48" s="532"/>
      <c r="G48" s="532"/>
      <c r="H48" s="532"/>
      <c r="I48" s="532"/>
      <c r="J48" s="532"/>
    </row>
    <row r="49" spans="2:10" ht="15" customHeight="1" x14ac:dyDescent="0.15">
      <c r="B49" s="512" t="s">
        <v>185</v>
      </c>
      <c r="C49" s="512"/>
      <c r="D49" s="512"/>
      <c r="E49" s="512"/>
      <c r="F49" s="512"/>
      <c r="G49" s="512"/>
      <c r="H49" s="512"/>
      <c r="I49" s="512"/>
      <c r="J49" s="512"/>
    </row>
    <row r="50" spans="2:10" ht="15" customHeight="1" x14ac:dyDescent="0.15">
      <c r="B50" s="512"/>
      <c r="C50" s="512"/>
      <c r="D50" s="512"/>
      <c r="E50" s="512"/>
      <c r="F50" s="512"/>
      <c r="G50" s="512"/>
      <c r="H50" s="512"/>
      <c r="I50" s="512"/>
      <c r="J50" s="512"/>
    </row>
  </sheetData>
  <mergeCells count="27">
    <mergeCell ref="B9:D13"/>
    <mergeCell ref="E9:J13"/>
    <mergeCell ref="B1:J1"/>
    <mergeCell ref="B2:J2"/>
    <mergeCell ref="B3:J3"/>
    <mergeCell ref="B4:D8"/>
    <mergeCell ref="E4:J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49:J50"/>
    <mergeCell ref="B41:C47"/>
    <mergeCell ref="D43:E43"/>
    <mergeCell ref="D44:E47"/>
    <mergeCell ref="F44:J47"/>
    <mergeCell ref="B48:J4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0"/>
  <sheetViews>
    <sheetView showGridLines="0" zoomScaleNormal="100" zoomScaleSheetLayoutView="100" workbookViewId="0">
      <selection activeCell="F3" sqref="F3"/>
    </sheetView>
  </sheetViews>
  <sheetFormatPr defaultColWidth="9.375" defaultRowHeight="12" x14ac:dyDescent="0.15"/>
  <cols>
    <col min="1" max="1" width="1.875" style="235" customWidth="1"/>
    <col min="2" max="2" width="14.875" style="235" customWidth="1"/>
    <col min="3" max="3" width="32.125" style="7" customWidth="1"/>
    <col min="4" max="4" width="15.875" style="235" customWidth="1"/>
    <col min="5" max="5" width="40.875" style="235" customWidth="1"/>
    <col min="6" max="16384" width="9.375" style="235"/>
  </cols>
  <sheetData>
    <row r="1" spans="2:5" ht="15" customHeight="1" x14ac:dyDescent="0.15">
      <c r="B1" s="611" t="s">
        <v>58</v>
      </c>
      <c r="C1" s="611"/>
      <c r="D1" s="611"/>
      <c r="E1" s="259" t="s">
        <v>900</v>
      </c>
    </row>
    <row r="2" spans="2:5" ht="45" customHeight="1" x14ac:dyDescent="0.15">
      <c r="B2" s="612" t="s">
        <v>51</v>
      </c>
      <c r="C2" s="613"/>
      <c r="D2" s="613"/>
      <c r="E2" s="613"/>
    </row>
    <row r="3" spans="2:5" ht="15" customHeight="1" x14ac:dyDescent="0.15">
      <c r="B3" s="10"/>
      <c r="C3" s="11"/>
      <c r="D3" s="11"/>
      <c r="E3" s="11"/>
    </row>
    <row r="4" spans="2:5" ht="15" customHeight="1" x14ac:dyDescent="0.15">
      <c r="B4" s="238" t="s">
        <v>77</v>
      </c>
      <c r="E4" s="8" t="s">
        <v>59</v>
      </c>
    </row>
    <row r="5" spans="2:5" s="9" customFormat="1" ht="15" customHeight="1" x14ac:dyDescent="0.15">
      <c r="B5" s="614" t="s">
        <v>52</v>
      </c>
      <c r="C5" s="615"/>
      <c r="D5" s="595" t="s">
        <v>60</v>
      </c>
      <c r="E5" s="616" t="s">
        <v>53</v>
      </c>
    </row>
    <row r="6" spans="2:5" s="9" customFormat="1" ht="15" customHeight="1" x14ac:dyDescent="0.15">
      <c r="B6" s="123" t="s">
        <v>55</v>
      </c>
      <c r="C6" s="124" t="s">
        <v>56</v>
      </c>
      <c r="D6" s="596"/>
      <c r="E6" s="617"/>
    </row>
    <row r="7" spans="2:5" ht="15" customHeight="1" x14ac:dyDescent="0.15">
      <c r="B7" s="599" t="s">
        <v>85</v>
      </c>
      <c r="C7" s="127" t="s">
        <v>61</v>
      </c>
      <c r="D7" s="15"/>
      <c r="E7" s="18"/>
    </row>
    <row r="8" spans="2:5" ht="15" customHeight="1" x14ac:dyDescent="0.15">
      <c r="B8" s="600"/>
      <c r="C8" s="128" t="s">
        <v>62</v>
      </c>
      <c r="D8" s="16"/>
      <c r="E8" s="19"/>
    </row>
    <row r="9" spans="2:5" ht="15" customHeight="1" x14ac:dyDescent="0.15">
      <c r="B9" s="600"/>
      <c r="C9" s="128" t="s">
        <v>63</v>
      </c>
      <c r="D9" s="16"/>
      <c r="E9" s="19"/>
    </row>
    <row r="10" spans="2:5" ht="15" customHeight="1" x14ac:dyDescent="0.15">
      <c r="B10" s="600"/>
      <c r="C10" s="128" t="s">
        <v>65</v>
      </c>
      <c r="D10" s="16"/>
      <c r="E10" s="19"/>
    </row>
    <row r="11" spans="2:5" ht="15" customHeight="1" x14ac:dyDescent="0.15">
      <c r="B11" s="600"/>
      <c r="C11" s="128" t="s">
        <v>66</v>
      </c>
      <c r="D11" s="16"/>
      <c r="E11" s="19"/>
    </row>
    <row r="12" spans="2:5" ht="15" customHeight="1" x14ac:dyDescent="0.15">
      <c r="B12" s="600"/>
      <c r="C12" s="128" t="s">
        <v>67</v>
      </c>
      <c r="D12" s="16"/>
      <c r="E12" s="19"/>
    </row>
    <row r="13" spans="2:5" ht="15" customHeight="1" x14ac:dyDescent="0.15">
      <c r="B13" s="600"/>
      <c r="C13" s="128" t="s">
        <v>69</v>
      </c>
      <c r="D13" s="16"/>
      <c r="E13" s="19"/>
    </row>
    <row r="14" spans="2:5" ht="15" customHeight="1" x14ac:dyDescent="0.15">
      <c r="B14" s="600"/>
      <c r="C14" s="128" t="s">
        <v>70</v>
      </c>
      <c r="D14" s="16"/>
      <c r="E14" s="19"/>
    </row>
    <row r="15" spans="2:5" ht="15" customHeight="1" x14ac:dyDescent="0.15">
      <c r="B15" s="600"/>
      <c r="C15" s="128" t="s">
        <v>71</v>
      </c>
      <c r="D15" s="16"/>
      <c r="E15" s="19"/>
    </row>
    <row r="16" spans="2:5" ht="15" customHeight="1" x14ac:dyDescent="0.15">
      <c r="B16" s="600"/>
      <c r="C16" s="128" t="s">
        <v>72</v>
      </c>
      <c r="D16" s="16"/>
      <c r="E16" s="19"/>
    </row>
    <row r="17" spans="2:5" ht="15" customHeight="1" x14ac:dyDescent="0.15">
      <c r="B17" s="600"/>
      <c r="C17" s="128" t="s">
        <v>64</v>
      </c>
      <c r="D17" s="16"/>
      <c r="E17" s="19"/>
    </row>
    <row r="18" spans="2:5" ht="15" customHeight="1" x14ac:dyDescent="0.15">
      <c r="B18" s="600"/>
      <c r="C18" s="188" t="s">
        <v>68</v>
      </c>
      <c r="D18" s="16"/>
      <c r="E18" s="19"/>
    </row>
    <row r="19" spans="2:5" ht="15" customHeight="1" x14ac:dyDescent="0.15">
      <c r="B19" s="601"/>
      <c r="C19" s="126" t="s">
        <v>75</v>
      </c>
      <c r="D19" s="236">
        <f>SUM(D7:D18)</f>
        <v>0</v>
      </c>
      <c r="E19" s="131"/>
    </row>
    <row r="20" spans="2:5" ht="15" customHeight="1" x14ac:dyDescent="0.15">
      <c r="B20" s="599" t="s">
        <v>86</v>
      </c>
      <c r="C20" s="127" t="s">
        <v>73</v>
      </c>
      <c r="D20" s="15"/>
      <c r="E20" s="18"/>
    </row>
    <row r="21" spans="2:5" ht="15" customHeight="1" x14ac:dyDescent="0.15">
      <c r="B21" s="600"/>
      <c r="C21" s="128" t="s">
        <v>74</v>
      </c>
      <c r="D21" s="16"/>
      <c r="E21" s="19"/>
    </row>
    <row r="22" spans="2:5" ht="15" customHeight="1" x14ac:dyDescent="0.15">
      <c r="B22" s="600"/>
      <c r="C22" s="128" t="s">
        <v>64</v>
      </c>
      <c r="D22" s="16"/>
      <c r="E22" s="19"/>
    </row>
    <row r="23" spans="2:5" ht="15" customHeight="1" x14ac:dyDescent="0.15">
      <c r="B23" s="600"/>
      <c r="C23" s="129" t="s">
        <v>154</v>
      </c>
      <c r="D23" s="125"/>
      <c r="E23" s="20"/>
    </row>
    <row r="24" spans="2:5" ht="15" customHeight="1" x14ac:dyDescent="0.15">
      <c r="B24" s="601"/>
      <c r="C24" s="237" t="s">
        <v>76</v>
      </c>
      <c r="D24" s="130">
        <f>SUM(D20:D23)</f>
        <v>0</v>
      </c>
      <c r="E24" s="132"/>
    </row>
    <row r="25" spans="2:5" ht="15" customHeight="1" x14ac:dyDescent="0.15">
      <c r="B25" s="602" t="s">
        <v>81</v>
      </c>
      <c r="C25" s="602"/>
      <c r="D25" s="603">
        <f>D24+D19</f>
        <v>0</v>
      </c>
      <c r="E25" s="604"/>
    </row>
    <row r="26" spans="2:5" ht="15" customHeight="1" x14ac:dyDescent="0.15">
      <c r="B26" s="602"/>
      <c r="C26" s="602"/>
      <c r="D26" s="603"/>
      <c r="E26" s="604"/>
    </row>
    <row r="27" spans="2:5" ht="15" customHeight="1" x14ac:dyDescent="0.15">
      <c r="B27" s="605" t="s">
        <v>82</v>
      </c>
      <c r="C27" s="606"/>
      <c r="D27" s="603">
        <f>IF(ROUNDDOWN(D25*1/2,-3)&gt;1500000,1500000,ROUNDDOWN(D25*1/2,-3))</f>
        <v>0</v>
      </c>
      <c r="E27" s="609" t="s">
        <v>881</v>
      </c>
    </row>
    <row r="28" spans="2:5" ht="15" customHeight="1" x14ac:dyDescent="0.15">
      <c r="B28" s="607"/>
      <c r="C28" s="608"/>
      <c r="D28" s="603"/>
      <c r="E28" s="610"/>
    </row>
    <row r="29" spans="2:5" ht="15" customHeight="1" x14ac:dyDescent="0.15">
      <c r="B29" s="588"/>
      <c r="C29" s="588"/>
      <c r="D29" s="588"/>
      <c r="E29" s="588"/>
    </row>
    <row r="30" spans="2:5" ht="15" customHeight="1" x14ac:dyDescent="0.15">
      <c r="B30" s="590" t="s">
        <v>78</v>
      </c>
      <c r="C30" s="590"/>
      <c r="D30" s="590"/>
      <c r="E30" s="12"/>
    </row>
    <row r="31" spans="2:5" ht="15" customHeight="1" x14ac:dyDescent="0.15">
      <c r="B31" s="591" t="s">
        <v>83</v>
      </c>
      <c r="C31" s="593" t="s">
        <v>84</v>
      </c>
      <c r="D31" s="595" t="s">
        <v>87</v>
      </c>
      <c r="E31" s="597" t="s">
        <v>54</v>
      </c>
    </row>
    <row r="32" spans="2:5" ht="15" customHeight="1" x14ac:dyDescent="0.15">
      <c r="B32" s="592"/>
      <c r="C32" s="594"/>
      <c r="D32" s="596"/>
      <c r="E32" s="598"/>
    </row>
    <row r="33" spans="2:5" ht="15" customHeight="1" x14ac:dyDescent="0.15">
      <c r="B33" s="133" t="s">
        <v>79</v>
      </c>
      <c r="C33" s="13"/>
      <c r="D33" s="15"/>
      <c r="E33" s="18"/>
    </row>
    <row r="34" spans="2:5" ht="15" customHeight="1" x14ac:dyDescent="0.15">
      <c r="B34" s="134" t="s">
        <v>57</v>
      </c>
      <c r="C34" s="13" t="s">
        <v>88</v>
      </c>
      <c r="D34" s="16"/>
      <c r="E34" s="215" t="s">
        <v>863</v>
      </c>
    </row>
    <row r="35" spans="2:5" ht="15" customHeight="1" x14ac:dyDescent="0.15">
      <c r="B35" s="135" t="s">
        <v>32</v>
      </c>
      <c r="C35" s="14"/>
      <c r="D35" s="17"/>
      <c r="E35" s="20"/>
    </row>
    <row r="36" spans="2:5" ht="15" customHeight="1" x14ac:dyDescent="0.15">
      <c r="B36" s="586" t="s">
        <v>80</v>
      </c>
      <c r="C36" s="587"/>
      <c r="D36" s="236">
        <f>SUM(D33:D35)</f>
        <v>0</v>
      </c>
      <c r="E36" s="136"/>
    </row>
    <row r="37" spans="2:5" ht="15" customHeight="1" x14ac:dyDescent="0.15">
      <c r="B37" s="588"/>
      <c r="C37" s="588"/>
      <c r="D37" s="588"/>
      <c r="E37" s="588"/>
    </row>
    <row r="38" spans="2:5" ht="19.5" customHeight="1" x14ac:dyDescent="0.15">
      <c r="B38" s="589"/>
      <c r="C38" s="589"/>
      <c r="D38" s="589"/>
      <c r="E38" s="589"/>
    </row>
    <row r="39" spans="2:5" ht="15" customHeight="1" x14ac:dyDescent="0.15"/>
    <row r="40" spans="2:5" ht="15" customHeight="1" x14ac:dyDescent="0.15"/>
  </sheetData>
  <mergeCells count="22">
    <mergeCell ref="B7:B19"/>
    <mergeCell ref="B1:D1"/>
    <mergeCell ref="B2:E2"/>
    <mergeCell ref="B5:C5"/>
    <mergeCell ref="D5:D6"/>
    <mergeCell ref="E5:E6"/>
    <mergeCell ref="B20:B24"/>
    <mergeCell ref="B25:C26"/>
    <mergeCell ref="D25:D26"/>
    <mergeCell ref="E25:E26"/>
    <mergeCell ref="B27:C28"/>
    <mergeCell ref="D27:D28"/>
    <mergeCell ref="E27:E28"/>
    <mergeCell ref="B36:C36"/>
    <mergeCell ref="B37:E37"/>
    <mergeCell ref="B38:E38"/>
    <mergeCell ref="B29:E29"/>
    <mergeCell ref="B30:D30"/>
    <mergeCell ref="B31:B32"/>
    <mergeCell ref="C31:C32"/>
    <mergeCell ref="D31:D32"/>
    <mergeCell ref="E31:E32"/>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32</xdr:row>
                    <xdr:rowOff>175260</xdr:rowOff>
                  </from>
                  <to>
                    <xdr:col>4</xdr:col>
                    <xdr:colOff>670560</xdr:colOff>
                    <xdr:row>34</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32</xdr:row>
                    <xdr:rowOff>175260</xdr:rowOff>
                  </from>
                  <to>
                    <xdr:col>4</xdr:col>
                    <xdr:colOff>1493520</xdr:colOff>
                    <xdr:row>34</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32</xdr:row>
                    <xdr:rowOff>175260</xdr:rowOff>
                  </from>
                  <to>
                    <xdr:col>4</xdr:col>
                    <xdr:colOff>2308860</xdr:colOff>
                    <xdr:row>34</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2"/>
  <sheetViews>
    <sheetView showGridLines="0" topLeftCell="A97" zoomScaleNormal="100" zoomScaleSheetLayoutView="100" workbookViewId="0">
      <selection activeCell="U108" sqref="U108"/>
    </sheetView>
  </sheetViews>
  <sheetFormatPr defaultColWidth="9.375" defaultRowHeight="12" x14ac:dyDescent="0.15"/>
  <cols>
    <col min="1" max="1" width="1.875" style="231" customWidth="1"/>
    <col min="2" max="2" width="3.375" style="231" customWidth="1"/>
    <col min="3" max="3" width="9.375" style="231" customWidth="1"/>
    <col min="4" max="18" width="6.375" style="231" customWidth="1"/>
    <col min="19" max="16384" width="9.375" style="231"/>
  </cols>
  <sheetData>
    <row r="1" spans="2:18" ht="15" customHeight="1" x14ac:dyDescent="0.15">
      <c r="B1" s="308" t="s">
        <v>186</v>
      </c>
      <c r="C1" s="308"/>
      <c r="D1" s="308"/>
      <c r="E1" s="308"/>
      <c r="F1" s="308"/>
      <c r="G1" s="308"/>
      <c r="H1" s="308"/>
      <c r="I1" s="308"/>
      <c r="J1" s="308"/>
      <c r="K1" s="308"/>
      <c r="L1" s="308"/>
      <c r="M1" s="308"/>
      <c r="N1" s="308"/>
      <c r="O1" s="308"/>
      <c r="P1" s="308"/>
      <c r="Q1" s="308"/>
      <c r="R1" s="308"/>
    </row>
    <row r="2" spans="2:18" ht="45" customHeight="1" x14ac:dyDescent="0.15">
      <c r="B2" s="797" t="s">
        <v>89</v>
      </c>
      <c r="C2" s="797"/>
      <c r="D2" s="797"/>
      <c r="E2" s="797"/>
      <c r="F2" s="797"/>
      <c r="G2" s="797"/>
      <c r="H2" s="797"/>
      <c r="I2" s="797"/>
      <c r="J2" s="797"/>
      <c r="K2" s="797"/>
      <c r="L2" s="797"/>
      <c r="M2" s="797"/>
      <c r="N2" s="797"/>
      <c r="O2" s="797"/>
      <c r="P2" s="797"/>
      <c r="Q2" s="797"/>
      <c r="R2" s="797"/>
    </row>
    <row r="3" spans="2:18" ht="15" customHeight="1" x14ac:dyDescent="0.15">
      <c r="B3" s="798" t="s">
        <v>107</v>
      </c>
      <c r="C3" s="798"/>
      <c r="D3" s="798"/>
      <c r="E3" s="798"/>
      <c r="F3" s="798"/>
      <c r="G3" s="798"/>
      <c r="H3" s="798"/>
      <c r="I3" s="798"/>
      <c r="J3" s="798"/>
      <c r="K3" s="798"/>
      <c r="L3" s="798"/>
      <c r="M3" s="798"/>
      <c r="N3" s="798"/>
      <c r="O3" s="798"/>
      <c r="P3" s="798"/>
      <c r="Q3" s="798"/>
      <c r="R3" s="798"/>
    </row>
    <row r="4" spans="2:18" ht="12" customHeight="1" x14ac:dyDescent="0.15">
      <c r="B4" s="770" t="s">
        <v>94</v>
      </c>
      <c r="C4" s="749" t="s">
        <v>111</v>
      </c>
      <c r="D4" s="749"/>
      <c r="E4" s="799"/>
      <c r="F4" s="761"/>
      <c r="G4" s="761"/>
      <c r="H4" s="761"/>
      <c r="I4" s="761"/>
      <c r="J4" s="761"/>
      <c r="K4" s="761"/>
      <c r="L4" s="761"/>
      <c r="M4" s="761"/>
      <c r="N4" s="761"/>
      <c r="O4" s="761"/>
      <c r="P4" s="761"/>
      <c r="Q4" s="761"/>
      <c r="R4" s="762"/>
    </row>
    <row r="5" spans="2:18" ht="12" customHeight="1" x14ac:dyDescent="0.15">
      <c r="B5" s="771"/>
      <c r="C5" s="727"/>
      <c r="D5" s="727"/>
      <c r="E5" s="800"/>
      <c r="F5" s="801"/>
      <c r="G5" s="801"/>
      <c r="H5" s="801"/>
      <c r="I5" s="801"/>
      <c r="J5" s="801"/>
      <c r="K5" s="801"/>
      <c r="L5" s="801"/>
      <c r="M5" s="801"/>
      <c r="N5" s="801"/>
      <c r="O5" s="801"/>
      <c r="P5" s="801"/>
      <c r="Q5" s="801"/>
      <c r="R5" s="802"/>
    </row>
    <row r="6" spans="2:18" ht="12" customHeight="1" x14ac:dyDescent="0.15">
      <c r="B6" s="771"/>
      <c r="C6" s="727"/>
      <c r="D6" s="727"/>
      <c r="E6" s="800"/>
      <c r="F6" s="801"/>
      <c r="G6" s="801"/>
      <c r="H6" s="801"/>
      <c r="I6" s="801"/>
      <c r="J6" s="801"/>
      <c r="K6" s="801"/>
      <c r="L6" s="801"/>
      <c r="M6" s="801"/>
      <c r="N6" s="801"/>
      <c r="O6" s="801"/>
      <c r="P6" s="801"/>
      <c r="Q6" s="801"/>
      <c r="R6" s="802"/>
    </row>
    <row r="7" spans="2:18" ht="12" customHeight="1" x14ac:dyDescent="0.15">
      <c r="B7" s="771"/>
      <c r="C7" s="727"/>
      <c r="D7" s="727"/>
      <c r="E7" s="800"/>
      <c r="F7" s="801"/>
      <c r="G7" s="801"/>
      <c r="H7" s="801"/>
      <c r="I7" s="801"/>
      <c r="J7" s="801"/>
      <c r="K7" s="801"/>
      <c r="L7" s="801"/>
      <c r="M7" s="801"/>
      <c r="N7" s="801"/>
      <c r="O7" s="801"/>
      <c r="P7" s="801"/>
      <c r="Q7" s="801"/>
      <c r="R7" s="802"/>
    </row>
    <row r="8" spans="2:18" ht="12" customHeight="1" x14ac:dyDescent="0.15">
      <c r="B8" s="771"/>
      <c r="C8" s="727"/>
      <c r="D8" s="727"/>
      <c r="E8" s="800"/>
      <c r="F8" s="801"/>
      <c r="G8" s="801"/>
      <c r="H8" s="801"/>
      <c r="I8" s="801"/>
      <c r="J8" s="801"/>
      <c r="K8" s="801"/>
      <c r="L8" s="801"/>
      <c r="M8" s="801"/>
      <c r="N8" s="801"/>
      <c r="O8" s="801"/>
      <c r="P8" s="801"/>
      <c r="Q8" s="801"/>
      <c r="R8" s="802"/>
    </row>
    <row r="9" spans="2:18" ht="12" customHeight="1" x14ac:dyDescent="0.15">
      <c r="B9" s="771"/>
      <c r="C9" s="727"/>
      <c r="D9" s="727"/>
      <c r="E9" s="800"/>
      <c r="F9" s="801"/>
      <c r="G9" s="801"/>
      <c r="H9" s="801"/>
      <c r="I9" s="801"/>
      <c r="J9" s="801"/>
      <c r="K9" s="801"/>
      <c r="L9" s="801"/>
      <c r="M9" s="801"/>
      <c r="N9" s="801"/>
      <c r="O9" s="801"/>
      <c r="P9" s="801"/>
      <c r="Q9" s="801"/>
      <c r="R9" s="802"/>
    </row>
    <row r="10" spans="2:18" ht="12" customHeight="1" x14ac:dyDescent="0.15">
      <c r="B10" s="771"/>
      <c r="C10" s="727"/>
      <c r="D10" s="727"/>
      <c r="E10" s="800"/>
      <c r="F10" s="801"/>
      <c r="G10" s="801"/>
      <c r="H10" s="801"/>
      <c r="I10" s="801"/>
      <c r="J10" s="801"/>
      <c r="K10" s="801"/>
      <c r="L10" s="801"/>
      <c r="M10" s="801"/>
      <c r="N10" s="801"/>
      <c r="O10" s="801"/>
      <c r="P10" s="801"/>
      <c r="Q10" s="801"/>
      <c r="R10" s="802"/>
    </row>
    <row r="11" spans="2:18" ht="12" customHeight="1" x14ac:dyDescent="0.15">
      <c r="B11" s="771"/>
      <c r="C11" s="727"/>
      <c r="D11" s="727"/>
      <c r="E11" s="800"/>
      <c r="F11" s="801"/>
      <c r="G11" s="801"/>
      <c r="H11" s="801"/>
      <c r="I11" s="801"/>
      <c r="J11" s="801"/>
      <c r="K11" s="801"/>
      <c r="L11" s="801"/>
      <c r="M11" s="801"/>
      <c r="N11" s="801"/>
      <c r="O11" s="801"/>
      <c r="P11" s="801"/>
      <c r="Q11" s="801"/>
      <c r="R11" s="802"/>
    </row>
    <row r="12" spans="2:18" ht="12" customHeight="1" x14ac:dyDescent="0.15">
      <c r="B12" s="770" t="s">
        <v>95</v>
      </c>
      <c r="C12" s="773" t="s">
        <v>187</v>
      </c>
      <c r="D12" s="774"/>
      <c r="E12" s="779"/>
      <c r="F12" s="780"/>
      <c r="G12" s="780"/>
      <c r="H12" s="780"/>
      <c r="I12" s="780"/>
      <c r="J12" s="780"/>
      <c r="K12" s="780"/>
      <c r="L12" s="780"/>
      <c r="M12" s="780"/>
      <c r="N12" s="780"/>
      <c r="O12" s="780"/>
      <c r="P12" s="780"/>
      <c r="Q12" s="780"/>
      <c r="R12" s="781"/>
    </row>
    <row r="13" spans="2:18" ht="12" customHeight="1" x14ac:dyDescent="0.15">
      <c r="B13" s="771"/>
      <c r="C13" s="775"/>
      <c r="D13" s="776"/>
      <c r="E13" s="782"/>
      <c r="F13" s="783"/>
      <c r="G13" s="783"/>
      <c r="H13" s="783"/>
      <c r="I13" s="783"/>
      <c r="J13" s="783"/>
      <c r="K13" s="783"/>
      <c r="L13" s="783"/>
      <c r="M13" s="783"/>
      <c r="N13" s="783"/>
      <c r="O13" s="783"/>
      <c r="P13" s="783"/>
      <c r="Q13" s="783"/>
      <c r="R13" s="784"/>
    </row>
    <row r="14" spans="2:18" ht="12" customHeight="1" x14ac:dyDescent="0.15">
      <c r="B14" s="771"/>
      <c r="C14" s="775"/>
      <c r="D14" s="776"/>
      <c r="E14" s="782"/>
      <c r="F14" s="783"/>
      <c r="G14" s="783"/>
      <c r="H14" s="783"/>
      <c r="I14" s="783"/>
      <c r="J14" s="783"/>
      <c r="K14" s="783"/>
      <c r="L14" s="783"/>
      <c r="M14" s="783"/>
      <c r="N14" s="783"/>
      <c r="O14" s="783"/>
      <c r="P14" s="783"/>
      <c r="Q14" s="783"/>
      <c r="R14" s="784"/>
    </row>
    <row r="15" spans="2:18" ht="12" customHeight="1" x14ac:dyDescent="0.15">
      <c r="B15" s="771"/>
      <c r="C15" s="775"/>
      <c r="D15" s="776"/>
      <c r="E15" s="782"/>
      <c r="F15" s="783"/>
      <c r="G15" s="783"/>
      <c r="H15" s="783"/>
      <c r="I15" s="783"/>
      <c r="J15" s="783"/>
      <c r="K15" s="783"/>
      <c r="L15" s="783"/>
      <c r="M15" s="783"/>
      <c r="N15" s="783"/>
      <c r="O15" s="783"/>
      <c r="P15" s="783"/>
      <c r="Q15" s="783"/>
      <c r="R15" s="784"/>
    </row>
    <row r="16" spans="2:18" ht="12" customHeight="1" x14ac:dyDescent="0.15">
      <c r="B16" s="771"/>
      <c r="C16" s="775"/>
      <c r="D16" s="776"/>
      <c r="E16" s="782"/>
      <c r="F16" s="783"/>
      <c r="G16" s="783"/>
      <c r="H16" s="783"/>
      <c r="I16" s="783"/>
      <c r="J16" s="783"/>
      <c r="K16" s="783"/>
      <c r="L16" s="783"/>
      <c r="M16" s="783"/>
      <c r="N16" s="783"/>
      <c r="O16" s="783"/>
      <c r="P16" s="783"/>
      <c r="Q16" s="783"/>
      <c r="R16" s="784"/>
    </row>
    <row r="17" spans="2:18" ht="12" customHeight="1" x14ac:dyDescent="0.15">
      <c r="B17" s="771"/>
      <c r="C17" s="775"/>
      <c r="D17" s="776"/>
      <c r="E17" s="782"/>
      <c r="F17" s="783"/>
      <c r="G17" s="783"/>
      <c r="H17" s="783"/>
      <c r="I17" s="783"/>
      <c r="J17" s="783"/>
      <c r="K17" s="783"/>
      <c r="L17" s="783"/>
      <c r="M17" s="783"/>
      <c r="N17" s="783"/>
      <c r="O17" s="783"/>
      <c r="P17" s="783"/>
      <c r="Q17" s="783"/>
      <c r="R17" s="784"/>
    </row>
    <row r="18" spans="2:18" ht="12" customHeight="1" x14ac:dyDescent="0.15">
      <c r="B18" s="772"/>
      <c r="C18" s="777"/>
      <c r="D18" s="778"/>
      <c r="E18" s="785"/>
      <c r="F18" s="786"/>
      <c r="G18" s="786"/>
      <c r="H18" s="786"/>
      <c r="I18" s="786"/>
      <c r="J18" s="786"/>
      <c r="K18" s="786"/>
      <c r="L18" s="786"/>
      <c r="M18" s="786"/>
      <c r="N18" s="786"/>
      <c r="O18" s="786"/>
      <c r="P18" s="786"/>
      <c r="Q18" s="786"/>
      <c r="R18" s="787"/>
    </row>
    <row r="19" spans="2:18" ht="18.75" customHeight="1" x14ac:dyDescent="0.15">
      <c r="B19" s="788" t="s">
        <v>96</v>
      </c>
      <c r="C19" s="791" t="s">
        <v>855</v>
      </c>
      <c r="D19" s="791"/>
      <c r="E19" s="794" t="s">
        <v>90</v>
      </c>
      <c r="F19" s="795"/>
      <c r="G19" s="795"/>
      <c r="H19" s="795"/>
      <c r="I19" s="795"/>
      <c r="J19" s="795"/>
      <c r="K19" s="795"/>
      <c r="L19" s="795"/>
      <c r="M19" s="795"/>
      <c r="N19" s="795"/>
      <c r="O19" s="795"/>
      <c r="P19" s="795"/>
      <c r="Q19" s="795"/>
      <c r="R19" s="795"/>
    </row>
    <row r="20" spans="2:18" ht="18.75" customHeight="1" x14ac:dyDescent="0.15">
      <c r="B20" s="789"/>
      <c r="C20" s="792"/>
      <c r="D20" s="792"/>
      <c r="E20" s="794"/>
      <c r="F20" s="795"/>
      <c r="G20" s="795"/>
      <c r="H20" s="795"/>
      <c r="I20" s="795"/>
      <c r="J20" s="795"/>
      <c r="K20" s="795"/>
      <c r="L20" s="795"/>
      <c r="M20" s="795"/>
      <c r="N20" s="795"/>
      <c r="O20" s="795"/>
      <c r="P20" s="795"/>
      <c r="Q20" s="795"/>
      <c r="R20" s="795"/>
    </row>
    <row r="21" spans="2:18" ht="18.75" customHeight="1" x14ac:dyDescent="0.15">
      <c r="B21" s="789"/>
      <c r="C21" s="792"/>
      <c r="D21" s="792"/>
      <c r="E21" s="794"/>
      <c r="F21" s="795"/>
      <c r="G21" s="795"/>
      <c r="H21" s="795"/>
      <c r="I21" s="795"/>
      <c r="J21" s="795"/>
      <c r="K21" s="795"/>
      <c r="L21" s="795"/>
      <c r="M21" s="795"/>
      <c r="N21" s="795"/>
      <c r="O21" s="795"/>
      <c r="P21" s="795"/>
      <c r="Q21" s="795"/>
      <c r="R21" s="795"/>
    </row>
    <row r="22" spans="2:18" ht="18.75" customHeight="1" x14ac:dyDescent="0.15">
      <c r="B22" s="789"/>
      <c r="C22" s="792"/>
      <c r="D22" s="792"/>
      <c r="E22" s="796" t="s">
        <v>91</v>
      </c>
      <c r="F22" s="795"/>
      <c r="G22" s="795"/>
      <c r="H22" s="795"/>
      <c r="I22" s="795"/>
      <c r="J22" s="795"/>
      <c r="K22" s="795"/>
      <c r="L22" s="795"/>
      <c r="M22" s="795"/>
      <c r="N22" s="795"/>
      <c r="O22" s="795"/>
      <c r="P22" s="795"/>
      <c r="Q22" s="795"/>
      <c r="R22" s="795"/>
    </row>
    <row r="23" spans="2:18" ht="18.75" customHeight="1" x14ac:dyDescent="0.15">
      <c r="B23" s="789"/>
      <c r="C23" s="792"/>
      <c r="D23" s="792"/>
      <c r="E23" s="796"/>
      <c r="F23" s="795"/>
      <c r="G23" s="795"/>
      <c r="H23" s="795"/>
      <c r="I23" s="795"/>
      <c r="J23" s="795"/>
      <c r="K23" s="795"/>
      <c r="L23" s="795"/>
      <c r="M23" s="795"/>
      <c r="N23" s="795"/>
      <c r="O23" s="795"/>
      <c r="P23" s="795"/>
      <c r="Q23" s="795"/>
      <c r="R23" s="795"/>
    </row>
    <row r="24" spans="2:18" ht="18.75" customHeight="1" x14ac:dyDescent="0.15">
      <c r="B24" s="790"/>
      <c r="C24" s="793"/>
      <c r="D24" s="793"/>
      <c r="E24" s="796"/>
      <c r="F24" s="795"/>
      <c r="G24" s="795"/>
      <c r="H24" s="795"/>
      <c r="I24" s="795"/>
      <c r="J24" s="795"/>
      <c r="K24" s="795"/>
      <c r="L24" s="795"/>
      <c r="M24" s="795"/>
      <c r="N24" s="795"/>
      <c r="O24" s="795"/>
      <c r="P24" s="795"/>
      <c r="Q24" s="795"/>
      <c r="R24" s="795"/>
    </row>
    <row r="25" spans="2:18" ht="15" customHeight="1" x14ac:dyDescent="0.15">
      <c r="B25" s="721" t="s">
        <v>108</v>
      </c>
      <c r="C25" s="721"/>
      <c r="D25" s="721"/>
      <c r="E25" s="721"/>
      <c r="F25" s="721"/>
      <c r="G25" s="721"/>
      <c r="H25" s="721"/>
      <c r="I25" s="721"/>
      <c r="J25" s="721"/>
      <c r="K25" s="721"/>
      <c r="L25" s="721"/>
      <c r="M25" s="721"/>
      <c r="N25" s="721"/>
      <c r="O25" s="721"/>
      <c r="P25" s="721"/>
      <c r="Q25" s="721"/>
      <c r="R25" s="721"/>
    </row>
    <row r="26" spans="2:18" ht="15" customHeight="1" x14ac:dyDescent="0.15">
      <c r="B26" s="783"/>
      <c r="C26" s="783"/>
      <c r="D26" s="783"/>
      <c r="E26" s="783"/>
      <c r="F26" s="783"/>
      <c r="G26" s="783"/>
      <c r="H26" s="783"/>
      <c r="I26" s="783"/>
      <c r="J26" s="783"/>
      <c r="K26" s="783"/>
      <c r="L26" s="783"/>
      <c r="M26" s="783"/>
      <c r="N26" s="783"/>
      <c r="O26" s="783"/>
      <c r="P26" s="783"/>
      <c r="Q26" s="783"/>
      <c r="R26" s="783"/>
    </row>
    <row r="27" spans="2:18" ht="15" customHeight="1" x14ac:dyDescent="0.15">
      <c r="B27" s="648" t="s">
        <v>93</v>
      </c>
      <c r="C27" s="648"/>
      <c r="D27" s="648"/>
      <c r="E27" s="648"/>
      <c r="F27" s="648"/>
      <c r="G27" s="648"/>
      <c r="H27" s="648"/>
      <c r="I27" s="648"/>
      <c r="J27" s="648"/>
      <c r="K27" s="648"/>
      <c r="L27" s="648"/>
      <c r="M27" s="648"/>
      <c r="N27" s="648"/>
      <c r="O27" s="648"/>
      <c r="P27" s="648"/>
      <c r="Q27" s="648"/>
      <c r="R27" s="648"/>
    </row>
    <row r="28" spans="2:18" ht="15" customHeight="1" x14ac:dyDescent="0.15">
      <c r="B28" s="650" t="s">
        <v>94</v>
      </c>
      <c r="C28" s="765" t="s">
        <v>100</v>
      </c>
      <c r="D28" s="750"/>
      <c r="E28" s="721"/>
      <c r="F28" s="721"/>
      <c r="G28" s="721"/>
      <c r="H28" s="721"/>
      <c r="I28" s="721"/>
      <c r="J28" s="721"/>
      <c r="K28" s="721"/>
      <c r="L28" s="721"/>
      <c r="M28" s="721"/>
      <c r="N28" s="721"/>
      <c r="O28" s="721"/>
      <c r="P28" s="721"/>
      <c r="Q28" s="721"/>
      <c r="R28" s="755"/>
    </row>
    <row r="29" spans="2:18" ht="15" customHeight="1" x14ac:dyDescent="0.15">
      <c r="B29" s="641"/>
      <c r="C29" s="753"/>
      <c r="D29" s="754"/>
      <c r="E29" s="758"/>
      <c r="F29" s="758"/>
      <c r="G29" s="758"/>
      <c r="H29" s="758"/>
      <c r="I29" s="758"/>
      <c r="J29" s="758"/>
      <c r="K29" s="758"/>
      <c r="L29" s="758"/>
      <c r="M29" s="758"/>
      <c r="N29" s="758"/>
      <c r="O29" s="758"/>
      <c r="P29" s="758"/>
      <c r="Q29" s="758"/>
      <c r="R29" s="759"/>
    </row>
    <row r="30" spans="2:18" ht="15" customHeight="1" x14ac:dyDescent="0.15">
      <c r="B30" s="650" t="s">
        <v>95</v>
      </c>
      <c r="C30" s="765" t="s">
        <v>101</v>
      </c>
      <c r="D30" s="750"/>
      <c r="E30" s="766"/>
      <c r="F30" s="766"/>
      <c r="G30" s="766"/>
      <c r="H30" s="766"/>
      <c r="I30" s="766"/>
      <c r="J30" s="766"/>
      <c r="K30" s="766"/>
      <c r="L30" s="766"/>
      <c r="M30" s="766"/>
      <c r="N30" s="766"/>
      <c r="O30" s="766"/>
      <c r="P30" s="766"/>
      <c r="Q30" s="766"/>
      <c r="R30" s="767"/>
    </row>
    <row r="31" spans="2:18" ht="15" customHeight="1" x14ac:dyDescent="0.15">
      <c r="B31" s="641"/>
      <c r="C31" s="753"/>
      <c r="D31" s="754"/>
      <c r="E31" s="768"/>
      <c r="F31" s="768"/>
      <c r="G31" s="768"/>
      <c r="H31" s="768"/>
      <c r="I31" s="768"/>
      <c r="J31" s="768"/>
      <c r="K31" s="768"/>
      <c r="L31" s="768"/>
      <c r="M31" s="768"/>
      <c r="N31" s="768"/>
      <c r="O31" s="768"/>
      <c r="P31" s="768"/>
      <c r="Q31" s="768"/>
      <c r="R31" s="769"/>
    </row>
    <row r="32" spans="2:18" ht="15" customHeight="1" x14ac:dyDescent="0.15">
      <c r="B32" s="650" t="s">
        <v>96</v>
      </c>
      <c r="C32" s="765" t="s">
        <v>102</v>
      </c>
      <c r="D32" s="750"/>
      <c r="E32" s="721"/>
      <c r="F32" s="721"/>
      <c r="G32" s="721"/>
      <c r="H32" s="721"/>
      <c r="I32" s="721"/>
      <c r="J32" s="721"/>
      <c r="K32" s="721"/>
      <c r="L32" s="721"/>
      <c r="M32" s="721"/>
      <c r="N32" s="721"/>
      <c r="O32" s="721"/>
      <c r="P32" s="721"/>
      <c r="Q32" s="721"/>
      <c r="R32" s="755"/>
    </row>
    <row r="33" spans="2:20" ht="15" customHeight="1" x14ac:dyDescent="0.15">
      <c r="B33" s="641"/>
      <c r="C33" s="753"/>
      <c r="D33" s="754"/>
      <c r="E33" s="758"/>
      <c r="F33" s="758"/>
      <c r="G33" s="758"/>
      <c r="H33" s="758"/>
      <c r="I33" s="758"/>
      <c r="J33" s="758"/>
      <c r="K33" s="758"/>
      <c r="L33" s="758"/>
      <c r="M33" s="758"/>
      <c r="N33" s="758"/>
      <c r="O33" s="758"/>
      <c r="P33" s="758"/>
      <c r="Q33" s="758"/>
      <c r="R33" s="759"/>
    </row>
    <row r="34" spans="2:20" ht="15" customHeight="1" x14ac:dyDescent="0.15">
      <c r="B34" s="650" t="s">
        <v>188</v>
      </c>
      <c r="C34" s="749" t="s">
        <v>103</v>
      </c>
      <c r="D34" s="750"/>
      <c r="E34" s="721"/>
      <c r="F34" s="721"/>
      <c r="G34" s="721"/>
      <c r="H34" s="721"/>
      <c r="I34" s="721"/>
      <c r="J34" s="721"/>
      <c r="K34" s="721"/>
      <c r="L34" s="721"/>
      <c r="M34" s="721"/>
      <c r="N34" s="721"/>
      <c r="O34" s="721"/>
      <c r="P34" s="721"/>
      <c r="Q34" s="721"/>
      <c r="R34" s="755"/>
    </row>
    <row r="35" spans="2:20" ht="15" customHeight="1" x14ac:dyDescent="0.15">
      <c r="B35" s="640"/>
      <c r="C35" s="751"/>
      <c r="D35" s="752"/>
      <c r="E35" s="756"/>
      <c r="F35" s="756"/>
      <c r="G35" s="756"/>
      <c r="H35" s="756"/>
      <c r="I35" s="756"/>
      <c r="J35" s="756"/>
      <c r="K35" s="756"/>
      <c r="L35" s="756"/>
      <c r="M35" s="756"/>
      <c r="N35" s="756"/>
      <c r="O35" s="756"/>
      <c r="P35" s="756"/>
      <c r="Q35" s="756"/>
      <c r="R35" s="757"/>
    </row>
    <row r="36" spans="2:20" ht="15" customHeight="1" x14ac:dyDescent="0.15">
      <c r="B36" s="640"/>
      <c r="C36" s="751"/>
      <c r="D36" s="752"/>
      <c r="E36" s="756"/>
      <c r="F36" s="756"/>
      <c r="G36" s="756"/>
      <c r="H36" s="756"/>
      <c r="I36" s="756"/>
      <c r="J36" s="756"/>
      <c r="K36" s="756"/>
      <c r="L36" s="756"/>
      <c r="M36" s="756"/>
      <c r="N36" s="756"/>
      <c r="O36" s="756"/>
      <c r="P36" s="756"/>
      <c r="Q36" s="756"/>
      <c r="R36" s="757"/>
    </row>
    <row r="37" spans="2:20" ht="15" customHeight="1" x14ac:dyDescent="0.15">
      <c r="B37" s="641"/>
      <c r="C37" s="753"/>
      <c r="D37" s="754"/>
      <c r="E37" s="758"/>
      <c r="F37" s="758"/>
      <c r="G37" s="758"/>
      <c r="H37" s="758"/>
      <c r="I37" s="758"/>
      <c r="J37" s="758"/>
      <c r="K37" s="758"/>
      <c r="L37" s="758"/>
      <c r="M37" s="758"/>
      <c r="N37" s="758"/>
      <c r="O37" s="758"/>
      <c r="P37" s="758"/>
      <c r="Q37" s="758"/>
      <c r="R37" s="759"/>
    </row>
    <row r="38" spans="2:20" ht="15" customHeight="1" x14ac:dyDescent="0.15">
      <c r="B38" s="650" t="s">
        <v>104</v>
      </c>
      <c r="C38" s="749" t="s">
        <v>105</v>
      </c>
      <c r="D38" s="760"/>
      <c r="E38" s="761"/>
      <c r="F38" s="761"/>
      <c r="G38" s="761"/>
      <c r="H38" s="761"/>
      <c r="I38" s="761"/>
      <c r="J38" s="761"/>
      <c r="K38" s="761"/>
      <c r="L38" s="761"/>
      <c r="M38" s="761"/>
      <c r="N38" s="761"/>
      <c r="O38" s="761"/>
      <c r="P38" s="761"/>
      <c r="Q38" s="761"/>
      <c r="R38" s="762"/>
    </row>
    <row r="39" spans="2:20" ht="15" customHeight="1" x14ac:dyDescent="0.15">
      <c r="B39" s="641"/>
      <c r="C39" s="729"/>
      <c r="D39" s="730"/>
      <c r="E39" s="763"/>
      <c r="F39" s="763"/>
      <c r="G39" s="763"/>
      <c r="H39" s="763"/>
      <c r="I39" s="763"/>
      <c r="J39" s="763"/>
      <c r="K39" s="763"/>
      <c r="L39" s="763"/>
      <c r="M39" s="763"/>
      <c r="N39" s="763"/>
      <c r="O39" s="763"/>
      <c r="P39" s="763"/>
      <c r="Q39" s="763"/>
      <c r="R39" s="764"/>
    </row>
    <row r="40" spans="2:20" ht="12" customHeight="1" x14ac:dyDescent="0.15">
      <c r="B40" s="725" t="s">
        <v>189</v>
      </c>
      <c r="C40" s="727" t="s">
        <v>106</v>
      </c>
      <c r="D40" s="728"/>
      <c r="E40" s="731"/>
      <c r="F40" s="732"/>
      <c r="G40" s="732"/>
      <c r="H40" s="732"/>
      <c r="I40" s="732"/>
      <c r="J40" s="732"/>
      <c r="K40" s="732"/>
      <c r="L40" s="732"/>
      <c r="M40" s="732"/>
      <c r="N40" s="732"/>
      <c r="O40" s="732"/>
      <c r="P40" s="732"/>
      <c r="Q40" s="732"/>
      <c r="R40" s="733"/>
    </row>
    <row r="41" spans="2:20" ht="12" customHeight="1" x14ac:dyDescent="0.15">
      <c r="B41" s="725"/>
      <c r="C41" s="727"/>
      <c r="D41" s="728"/>
      <c r="E41" s="734"/>
      <c r="F41" s="735"/>
      <c r="G41" s="735"/>
      <c r="H41" s="735"/>
      <c r="I41" s="735"/>
      <c r="J41" s="735"/>
      <c r="K41" s="735"/>
      <c r="L41" s="735"/>
      <c r="M41" s="735"/>
      <c r="N41" s="735"/>
      <c r="O41" s="735"/>
      <c r="P41" s="735"/>
      <c r="Q41" s="735"/>
      <c r="R41" s="736"/>
    </row>
    <row r="42" spans="2:20" ht="12" customHeight="1" x14ac:dyDescent="0.15">
      <c r="B42" s="726"/>
      <c r="C42" s="729"/>
      <c r="D42" s="730"/>
      <c r="E42" s="737"/>
      <c r="F42" s="738"/>
      <c r="G42" s="738"/>
      <c r="H42" s="738"/>
      <c r="I42" s="738"/>
      <c r="J42" s="738"/>
      <c r="K42" s="738"/>
      <c r="L42" s="738"/>
      <c r="M42" s="738"/>
      <c r="N42" s="738"/>
      <c r="O42" s="738"/>
      <c r="P42" s="738"/>
      <c r="Q42" s="738"/>
      <c r="R42" s="739"/>
    </row>
    <row r="43" spans="2:20" ht="15" customHeight="1" x14ac:dyDescent="0.15">
      <c r="B43" s="646"/>
      <c r="C43" s="646"/>
      <c r="D43" s="646"/>
      <c r="E43" s="646"/>
      <c r="F43" s="646"/>
      <c r="G43" s="646"/>
      <c r="H43" s="646"/>
      <c r="I43" s="646"/>
      <c r="J43" s="646"/>
      <c r="K43" s="646"/>
      <c r="L43" s="646"/>
      <c r="M43" s="646"/>
      <c r="N43" s="646"/>
      <c r="O43" s="646"/>
      <c r="P43" s="646"/>
      <c r="Q43" s="646"/>
      <c r="R43" s="646"/>
    </row>
    <row r="44" spans="2:20" ht="15" customHeight="1" x14ac:dyDescent="0.15">
      <c r="B44" s="238"/>
      <c r="C44" s="238"/>
      <c r="D44" s="238"/>
      <c r="E44" s="238"/>
      <c r="F44" s="238"/>
      <c r="G44" s="238"/>
      <c r="H44" s="238"/>
      <c r="I44" s="238"/>
      <c r="J44" s="238"/>
      <c r="K44" s="238"/>
      <c r="L44" s="238"/>
      <c r="M44" s="238"/>
      <c r="N44" s="238"/>
      <c r="O44" s="238"/>
      <c r="P44" s="238"/>
      <c r="Q44" s="238"/>
      <c r="R44" s="238"/>
    </row>
    <row r="45" spans="2:20" ht="15" customHeight="1" x14ac:dyDescent="0.15">
      <c r="B45" s="137" t="s">
        <v>190</v>
      </c>
      <c r="C45" s="137"/>
      <c r="D45" s="137"/>
      <c r="E45" s="137"/>
      <c r="F45" s="137"/>
      <c r="G45" s="138"/>
      <c r="H45" s="138"/>
      <c r="I45" s="138"/>
      <c r="J45" s="138"/>
      <c r="K45" s="138"/>
      <c r="L45" s="234"/>
      <c r="M45" s="234"/>
      <c r="N45" s="234"/>
      <c r="O45" s="234"/>
      <c r="P45" s="234"/>
      <c r="Q45" s="234"/>
      <c r="R45" s="234"/>
    </row>
    <row r="46" spans="2:20" ht="15" customHeight="1" x14ac:dyDescent="0.15">
      <c r="B46" s="740" t="s">
        <v>92</v>
      </c>
      <c r="C46" s="741"/>
      <c r="D46" s="741"/>
      <c r="E46" s="741"/>
      <c r="F46" s="742"/>
      <c r="G46" s="746" t="s">
        <v>3</v>
      </c>
      <c r="H46" s="747"/>
      <c r="I46" s="139"/>
      <c r="J46" s="139"/>
      <c r="K46" s="139"/>
      <c r="L46" s="139"/>
      <c r="M46" s="748" t="s">
        <v>3</v>
      </c>
      <c r="N46" s="748"/>
      <c r="O46" s="139"/>
      <c r="P46" s="139"/>
      <c r="Q46" s="139"/>
      <c r="R46" s="216"/>
      <c r="T46" s="238"/>
    </row>
    <row r="47" spans="2:20" ht="15" customHeight="1" x14ac:dyDescent="0.15">
      <c r="B47" s="743"/>
      <c r="C47" s="744"/>
      <c r="D47" s="744"/>
      <c r="E47" s="744"/>
      <c r="F47" s="745"/>
      <c r="G47" s="24">
        <v>7</v>
      </c>
      <c r="H47" s="25">
        <f t="shared" ref="H47:R47" si="0">IF(G47=12,1,G47+1)</f>
        <v>8</v>
      </c>
      <c r="I47" s="25">
        <f t="shared" si="0"/>
        <v>9</v>
      </c>
      <c r="J47" s="25">
        <f t="shared" si="0"/>
        <v>10</v>
      </c>
      <c r="K47" s="25">
        <f t="shared" si="0"/>
        <v>11</v>
      </c>
      <c r="L47" s="25">
        <f t="shared" si="0"/>
        <v>12</v>
      </c>
      <c r="M47" s="25">
        <f t="shared" si="0"/>
        <v>1</v>
      </c>
      <c r="N47" s="25">
        <f t="shared" si="0"/>
        <v>2</v>
      </c>
      <c r="O47" s="25">
        <f t="shared" si="0"/>
        <v>3</v>
      </c>
      <c r="P47" s="25">
        <f t="shared" si="0"/>
        <v>4</v>
      </c>
      <c r="Q47" s="25">
        <f t="shared" si="0"/>
        <v>5</v>
      </c>
      <c r="R47" s="26">
        <f t="shared" si="0"/>
        <v>6</v>
      </c>
    </row>
    <row r="48" spans="2:20" ht="15" customHeight="1" x14ac:dyDescent="0.15">
      <c r="B48" s="722"/>
      <c r="C48" s="723"/>
      <c r="D48" s="723"/>
      <c r="E48" s="723"/>
      <c r="F48" s="724"/>
      <c r="G48" s="239"/>
      <c r="H48" s="22"/>
      <c r="I48" s="22"/>
      <c r="J48" s="22"/>
      <c r="K48" s="22"/>
      <c r="L48" s="22"/>
      <c r="M48" s="22"/>
      <c r="N48" s="22"/>
      <c r="O48" s="22"/>
      <c r="P48" s="22"/>
      <c r="Q48" s="22"/>
      <c r="R48" s="27"/>
    </row>
    <row r="49" spans="2:18" ht="15" customHeight="1" x14ac:dyDescent="0.15">
      <c r="B49" s="715"/>
      <c r="C49" s="716"/>
      <c r="D49" s="716"/>
      <c r="E49" s="716"/>
      <c r="F49" s="717"/>
      <c r="G49" s="240"/>
      <c r="H49" s="21"/>
      <c r="I49" s="21"/>
      <c r="J49" s="21"/>
      <c r="K49" s="21"/>
      <c r="L49" s="21"/>
      <c r="M49" s="21"/>
      <c r="N49" s="21"/>
      <c r="O49" s="21"/>
      <c r="P49" s="21"/>
      <c r="Q49" s="21"/>
      <c r="R49" s="28"/>
    </row>
    <row r="50" spans="2:18" ht="15" customHeight="1" x14ac:dyDescent="0.15">
      <c r="B50" s="715"/>
      <c r="C50" s="716"/>
      <c r="D50" s="716"/>
      <c r="E50" s="716"/>
      <c r="F50" s="717"/>
      <c r="G50" s="240"/>
      <c r="H50" s="21"/>
      <c r="I50" s="21"/>
      <c r="J50" s="21"/>
      <c r="K50" s="21"/>
      <c r="L50" s="21"/>
      <c r="M50" s="21"/>
      <c r="N50" s="21"/>
      <c r="O50" s="21"/>
      <c r="P50" s="21"/>
      <c r="Q50" s="21"/>
      <c r="R50" s="28"/>
    </row>
    <row r="51" spans="2:18" ht="15" customHeight="1" x14ac:dyDescent="0.15">
      <c r="B51" s="715"/>
      <c r="C51" s="716"/>
      <c r="D51" s="716"/>
      <c r="E51" s="716"/>
      <c r="F51" s="717"/>
      <c r="G51" s="240"/>
      <c r="H51" s="21"/>
      <c r="I51" s="21"/>
      <c r="J51" s="21"/>
      <c r="K51" s="21"/>
      <c r="L51" s="21"/>
      <c r="M51" s="21"/>
      <c r="N51" s="21"/>
      <c r="O51" s="21"/>
      <c r="P51" s="21"/>
      <c r="Q51" s="21"/>
      <c r="R51" s="28"/>
    </row>
    <row r="52" spans="2:18" ht="15" customHeight="1" x14ac:dyDescent="0.15">
      <c r="B52" s="715"/>
      <c r="C52" s="716"/>
      <c r="D52" s="716"/>
      <c r="E52" s="716"/>
      <c r="F52" s="717"/>
      <c r="G52" s="240"/>
      <c r="H52" s="21"/>
      <c r="I52" s="21"/>
      <c r="J52" s="21"/>
      <c r="K52" s="21"/>
      <c r="L52" s="21"/>
      <c r="M52" s="21"/>
      <c r="N52" s="21"/>
      <c r="O52" s="21"/>
      <c r="P52" s="21"/>
      <c r="Q52" s="21"/>
      <c r="R52" s="28"/>
    </row>
    <row r="53" spans="2:18" ht="15" customHeight="1" x14ac:dyDescent="0.15">
      <c r="B53" s="715"/>
      <c r="C53" s="716"/>
      <c r="D53" s="716"/>
      <c r="E53" s="716"/>
      <c r="F53" s="717"/>
      <c r="G53" s="240"/>
      <c r="H53" s="21"/>
      <c r="I53" s="21"/>
      <c r="J53" s="21"/>
      <c r="K53" s="21"/>
      <c r="L53" s="21"/>
      <c r="M53" s="21"/>
      <c r="N53" s="21"/>
      <c r="O53" s="21"/>
      <c r="P53" s="21"/>
      <c r="Q53" s="21"/>
      <c r="R53" s="28"/>
    </row>
    <row r="54" spans="2:18" ht="15" customHeight="1" x14ac:dyDescent="0.15">
      <c r="B54" s="715"/>
      <c r="C54" s="716"/>
      <c r="D54" s="716"/>
      <c r="E54" s="716"/>
      <c r="F54" s="717"/>
      <c r="G54" s="240"/>
      <c r="H54" s="21"/>
      <c r="I54" s="21"/>
      <c r="J54" s="21"/>
      <c r="K54" s="21"/>
      <c r="L54" s="21"/>
      <c r="M54" s="21"/>
      <c r="N54" s="21"/>
      <c r="O54" s="21"/>
      <c r="P54" s="21"/>
      <c r="Q54" s="21"/>
      <c r="R54" s="28"/>
    </row>
    <row r="55" spans="2:18" ht="15" customHeight="1" x14ac:dyDescent="0.15">
      <c r="B55" s="715"/>
      <c r="C55" s="716"/>
      <c r="D55" s="716"/>
      <c r="E55" s="716"/>
      <c r="F55" s="717"/>
      <c r="G55" s="240"/>
      <c r="H55" s="21"/>
      <c r="I55" s="21"/>
      <c r="J55" s="21"/>
      <c r="K55" s="21"/>
      <c r="L55" s="21"/>
      <c r="M55" s="21"/>
      <c r="N55" s="21"/>
      <c r="O55" s="21"/>
      <c r="P55" s="21"/>
      <c r="Q55" s="21"/>
      <c r="R55" s="28"/>
    </row>
    <row r="56" spans="2:18" ht="15" customHeight="1" x14ac:dyDescent="0.15">
      <c r="B56" s="718"/>
      <c r="C56" s="719"/>
      <c r="D56" s="719"/>
      <c r="E56" s="719"/>
      <c r="F56" s="720"/>
      <c r="G56" s="241"/>
      <c r="H56" s="23"/>
      <c r="I56" s="23"/>
      <c r="J56" s="23"/>
      <c r="K56" s="23"/>
      <c r="L56" s="23"/>
      <c r="M56" s="23"/>
      <c r="N56" s="23"/>
      <c r="O56" s="23"/>
      <c r="P56" s="23"/>
      <c r="Q56" s="23"/>
      <c r="R56" s="29"/>
    </row>
    <row r="57" spans="2:18" ht="15" customHeight="1" x14ac:dyDescent="0.15">
      <c r="B57" s="721" t="s">
        <v>191</v>
      </c>
      <c r="C57" s="721"/>
      <c r="D57" s="721"/>
      <c r="E57" s="721"/>
      <c r="F57" s="721"/>
      <c r="G57" s="721"/>
      <c r="H57" s="721"/>
      <c r="I57" s="721"/>
      <c r="J57" s="721"/>
      <c r="K57" s="721"/>
      <c r="L57" s="721"/>
      <c r="M57" s="721"/>
      <c r="N57" s="721"/>
      <c r="O57" s="721"/>
      <c r="P57" s="721"/>
      <c r="Q57" s="721"/>
      <c r="R57" s="721"/>
    </row>
    <row r="58" spans="2:18" ht="15" customHeight="1" x14ac:dyDescent="0.15"/>
    <row r="59" spans="2:18" ht="15" customHeight="1" x14ac:dyDescent="0.15">
      <c r="B59" s="714" t="s">
        <v>109</v>
      </c>
      <c r="C59" s="714"/>
      <c r="D59" s="714"/>
      <c r="E59" s="714"/>
      <c r="F59" s="714"/>
      <c r="G59" s="714"/>
      <c r="H59" s="714"/>
      <c r="I59" s="714"/>
      <c r="J59" s="714"/>
      <c r="K59" s="714"/>
      <c r="L59" s="714"/>
      <c r="M59" s="714"/>
      <c r="N59" s="714"/>
      <c r="O59" s="714"/>
      <c r="P59" s="714"/>
      <c r="Q59" s="714"/>
      <c r="R59" s="714"/>
    </row>
    <row r="60" spans="2:18" s="238" customFormat="1" ht="15" customHeight="1" x14ac:dyDescent="0.15">
      <c r="B60" s="714" t="s">
        <v>179</v>
      </c>
      <c r="C60" s="714"/>
      <c r="D60" s="714"/>
      <c r="E60" s="714"/>
      <c r="F60" s="714"/>
      <c r="G60" s="714"/>
      <c r="H60" s="714"/>
      <c r="I60" s="714"/>
      <c r="J60" s="714"/>
      <c r="K60" s="714"/>
      <c r="L60" s="714"/>
      <c r="M60" s="714"/>
      <c r="N60" s="714"/>
      <c r="O60" s="714"/>
      <c r="P60" s="714"/>
      <c r="Q60" s="714"/>
      <c r="R60" s="714"/>
    </row>
    <row r="61" spans="2:18" s="238" customFormat="1" ht="15" customHeight="1" x14ac:dyDescent="0.15">
      <c r="B61" s="710" t="s">
        <v>94</v>
      </c>
      <c r="C61" s="696" t="s">
        <v>125</v>
      </c>
      <c r="D61" s="696"/>
      <c r="E61" s="711"/>
      <c r="F61" s="711"/>
      <c r="G61" s="711"/>
      <c r="H61" s="711"/>
      <c r="I61" s="711"/>
      <c r="J61" s="711"/>
      <c r="K61" s="711"/>
      <c r="L61" s="711"/>
      <c r="M61" s="711"/>
      <c r="N61" s="711"/>
      <c r="O61" s="711"/>
      <c r="P61" s="711"/>
      <c r="Q61" s="711"/>
      <c r="R61" s="711"/>
    </row>
    <row r="62" spans="2:18" s="238" customFormat="1" ht="15" customHeight="1" x14ac:dyDescent="0.15">
      <c r="B62" s="710"/>
      <c r="C62" s="696"/>
      <c r="D62" s="696"/>
      <c r="E62" s="711"/>
      <c r="F62" s="711"/>
      <c r="G62" s="711"/>
      <c r="H62" s="711"/>
      <c r="I62" s="711"/>
      <c r="J62" s="711"/>
      <c r="K62" s="711"/>
      <c r="L62" s="711"/>
      <c r="M62" s="711"/>
      <c r="N62" s="711"/>
      <c r="O62" s="711"/>
      <c r="P62" s="711"/>
      <c r="Q62" s="711"/>
      <c r="R62" s="711"/>
    </row>
    <row r="63" spans="2:18" s="238" customFormat="1" ht="15" customHeight="1" x14ac:dyDescent="0.15">
      <c r="B63" s="710"/>
      <c r="C63" s="696"/>
      <c r="D63" s="696"/>
      <c r="E63" s="711"/>
      <c r="F63" s="711"/>
      <c r="G63" s="711"/>
      <c r="H63" s="711"/>
      <c r="I63" s="711"/>
      <c r="J63" s="711"/>
      <c r="K63" s="711"/>
      <c r="L63" s="711"/>
      <c r="M63" s="711"/>
      <c r="N63" s="711"/>
      <c r="O63" s="711"/>
      <c r="P63" s="711"/>
      <c r="Q63" s="711"/>
      <c r="R63" s="711"/>
    </row>
    <row r="64" spans="2:18" s="238" customFormat="1" ht="15" customHeight="1" x14ac:dyDescent="0.15">
      <c r="B64" s="710"/>
      <c r="C64" s="696"/>
      <c r="D64" s="696"/>
      <c r="E64" s="711"/>
      <c r="F64" s="711"/>
      <c r="G64" s="711"/>
      <c r="H64" s="711"/>
      <c r="I64" s="711"/>
      <c r="J64" s="711"/>
      <c r="K64" s="711"/>
      <c r="L64" s="711"/>
      <c r="M64" s="711"/>
      <c r="N64" s="711"/>
      <c r="O64" s="711"/>
      <c r="P64" s="711"/>
      <c r="Q64" s="711"/>
      <c r="R64" s="711"/>
    </row>
    <row r="65" spans="2:21" s="238" customFormat="1" ht="15" customHeight="1" x14ac:dyDescent="0.15">
      <c r="B65" s="710" t="s">
        <v>95</v>
      </c>
      <c r="C65" s="696" t="s">
        <v>180</v>
      </c>
      <c r="D65" s="696"/>
      <c r="E65" s="711"/>
      <c r="F65" s="711"/>
      <c r="G65" s="711"/>
      <c r="H65" s="711"/>
      <c r="I65" s="711"/>
      <c r="J65" s="711"/>
      <c r="K65" s="711"/>
      <c r="L65" s="711"/>
      <c r="M65" s="711"/>
      <c r="N65" s="711"/>
      <c r="O65" s="711"/>
      <c r="P65" s="711"/>
      <c r="Q65" s="711"/>
      <c r="R65" s="711"/>
    </row>
    <row r="66" spans="2:21" s="238" customFormat="1" ht="15" customHeight="1" x14ac:dyDescent="0.15">
      <c r="B66" s="710"/>
      <c r="C66" s="696"/>
      <c r="D66" s="696"/>
      <c r="E66" s="711"/>
      <c r="F66" s="711"/>
      <c r="G66" s="711"/>
      <c r="H66" s="711"/>
      <c r="I66" s="711"/>
      <c r="J66" s="711"/>
      <c r="K66" s="711"/>
      <c r="L66" s="711"/>
      <c r="M66" s="711"/>
      <c r="N66" s="711"/>
      <c r="O66" s="711"/>
      <c r="P66" s="711"/>
      <c r="Q66" s="711"/>
      <c r="R66" s="711"/>
    </row>
    <row r="67" spans="2:21" s="238" customFormat="1" ht="15" customHeight="1" x14ac:dyDescent="0.15">
      <c r="B67" s="710" t="s">
        <v>96</v>
      </c>
      <c r="C67" s="696" t="s">
        <v>126</v>
      </c>
      <c r="D67" s="696"/>
      <c r="E67" s="711"/>
      <c r="F67" s="711"/>
      <c r="G67" s="711"/>
      <c r="H67" s="711"/>
      <c r="I67" s="711"/>
      <c r="J67" s="711"/>
      <c r="K67" s="711"/>
      <c r="L67" s="711"/>
      <c r="M67" s="711"/>
      <c r="N67" s="711"/>
      <c r="O67" s="711"/>
      <c r="P67" s="711"/>
      <c r="Q67" s="711"/>
      <c r="R67" s="711"/>
    </row>
    <row r="68" spans="2:21" s="238" customFormat="1" ht="15" customHeight="1" x14ac:dyDescent="0.15">
      <c r="B68" s="710"/>
      <c r="C68" s="696"/>
      <c r="D68" s="696"/>
      <c r="E68" s="711"/>
      <c r="F68" s="711"/>
      <c r="G68" s="711"/>
      <c r="H68" s="711"/>
      <c r="I68" s="711"/>
      <c r="J68" s="711"/>
      <c r="K68" s="711"/>
      <c r="L68" s="711"/>
      <c r="M68" s="711"/>
      <c r="N68" s="711"/>
      <c r="O68" s="711"/>
      <c r="P68" s="711"/>
      <c r="Q68" s="711"/>
      <c r="R68" s="711"/>
    </row>
    <row r="69" spans="2:21" s="238" customFormat="1" ht="15" customHeight="1" x14ac:dyDescent="0.15">
      <c r="B69" s="712" t="s">
        <v>873</v>
      </c>
      <c r="C69" s="712"/>
      <c r="D69" s="712"/>
      <c r="E69" s="712"/>
      <c r="F69" s="712"/>
      <c r="G69" s="712"/>
      <c r="H69" s="712"/>
      <c r="I69" s="712"/>
      <c r="J69" s="712"/>
      <c r="K69" s="712"/>
      <c r="L69" s="712"/>
      <c r="M69" s="712"/>
      <c r="N69" s="712"/>
      <c r="O69" s="712"/>
      <c r="P69" s="712"/>
      <c r="Q69" s="712"/>
      <c r="R69" s="712"/>
    </row>
    <row r="70" spans="2:21" s="238" customFormat="1" ht="15" customHeight="1" x14ac:dyDescent="0.15">
      <c r="B70" s="713"/>
      <c r="C70" s="713"/>
      <c r="D70" s="713"/>
      <c r="E70" s="713"/>
      <c r="F70" s="713"/>
      <c r="G70" s="713"/>
      <c r="H70" s="713"/>
      <c r="I70" s="713"/>
      <c r="J70" s="713"/>
      <c r="K70" s="713"/>
      <c r="L70" s="713"/>
      <c r="M70" s="713"/>
      <c r="N70" s="713"/>
      <c r="O70" s="713"/>
      <c r="P70" s="713"/>
      <c r="Q70" s="713"/>
      <c r="R70" s="713"/>
    </row>
    <row r="71" spans="2:21" s="238" customFormat="1" ht="15" customHeight="1" x14ac:dyDescent="0.15">
      <c r="B71" s="714" t="s">
        <v>172</v>
      </c>
      <c r="C71" s="714"/>
      <c r="D71" s="714"/>
      <c r="E71" s="714"/>
      <c r="F71" s="714"/>
      <c r="G71" s="714"/>
      <c r="H71" s="714"/>
      <c r="I71" s="714"/>
      <c r="J71" s="714"/>
      <c r="K71" s="714"/>
      <c r="L71" s="714"/>
      <c r="M71" s="714"/>
      <c r="N71" s="714"/>
      <c r="O71" s="714"/>
      <c r="P71" s="714"/>
      <c r="Q71" s="714"/>
      <c r="R71" s="714"/>
    </row>
    <row r="72" spans="2:21" s="238" customFormat="1" ht="15" customHeight="1" x14ac:dyDescent="0.15">
      <c r="B72" s="242" t="s">
        <v>94</v>
      </c>
      <c r="C72" s="696" t="s">
        <v>124</v>
      </c>
      <c r="D72" s="696"/>
      <c r="E72" s="697"/>
      <c r="F72" s="697"/>
      <c r="G72" s="697"/>
      <c r="H72" s="697"/>
      <c r="I72" s="697"/>
      <c r="J72" s="697"/>
      <c r="K72" s="697"/>
      <c r="L72" s="697"/>
      <c r="M72" s="697"/>
      <c r="N72" s="697"/>
      <c r="O72" s="697"/>
      <c r="P72" s="697"/>
      <c r="Q72" s="697"/>
      <c r="R72" s="697"/>
      <c r="T72" s="64"/>
      <c r="U72" s="64"/>
    </row>
    <row r="73" spans="2:21" s="238" customFormat="1" ht="26.25" customHeight="1" x14ac:dyDescent="0.15">
      <c r="B73" s="698" t="s">
        <v>95</v>
      </c>
      <c r="C73" s="700" t="s">
        <v>127</v>
      </c>
      <c r="D73" s="701"/>
      <c r="E73" s="704"/>
      <c r="F73" s="705"/>
      <c r="G73" s="705"/>
      <c r="H73" s="705"/>
      <c r="I73" s="705"/>
      <c r="J73" s="705"/>
      <c r="K73" s="705"/>
      <c r="L73" s="705"/>
      <c r="M73" s="705"/>
      <c r="N73" s="705"/>
      <c r="O73" s="705"/>
      <c r="P73" s="705"/>
      <c r="Q73" s="705"/>
      <c r="R73" s="706"/>
      <c r="T73" s="64"/>
      <c r="U73" s="64"/>
    </row>
    <row r="74" spans="2:21" s="238" customFormat="1" ht="15" customHeight="1" x14ac:dyDescent="0.15">
      <c r="B74" s="699"/>
      <c r="C74" s="702"/>
      <c r="D74" s="703"/>
      <c r="E74" s="707"/>
      <c r="F74" s="708"/>
      <c r="G74" s="708"/>
      <c r="H74" s="708"/>
      <c r="I74" s="708"/>
      <c r="J74" s="708"/>
      <c r="K74" s="708"/>
      <c r="L74" s="708"/>
      <c r="M74" s="708"/>
      <c r="N74" s="708"/>
      <c r="O74" s="708"/>
      <c r="P74" s="708"/>
      <c r="Q74" s="708"/>
      <c r="R74" s="709"/>
      <c r="T74" s="64"/>
      <c r="U74" s="64"/>
    </row>
    <row r="75" spans="2:21" s="238" customFormat="1" ht="15" customHeight="1" x14ac:dyDescent="0.15">
      <c r="B75" s="654"/>
      <c r="C75" s="654"/>
      <c r="D75" s="654"/>
      <c r="E75" s="654"/>
      <c r="F75" s="654"/>
      <c r="G75" s="654"/>
      <c r="H75" s="654"/>
      <c r="I75" s="654"/>
      <c r="J75" s="654"/>
      <c r="K75" s="654"/>
      <c r="L75" s="654"/>
      <c r="M75" s="654"/>
      <c r="N75" s="654"/>
      <c r="O75" s="654"/>
      <c r="P75" s="654"/>
      <c r="Q75" s="654"/>
      <c r="R75" s="654"/>
    </row>
    <row r="76" spans="2:21" s="238" customFormat="1" ht="15" customHeight="1" x14ac:dyDescent="0.15">
      <c r="B76" s="654" t="s">
        <v>171</v>
      </c>
      <c r="C76" s="654"/>
      <c r="D76" s="654"/>
      <c r="E76" s="654"/>
      <c r="F76" s="654"/>
      <c r="G76" s="654"/>
      <c r="H76" s="654"/>
      <c r="I76" s="654"/>
      <c r="J76" s="654"/>
      <c r="K76" s="654"/>
      <c r="L76" s="654"/>
      <c r="M76" s="654"/>
      <c r="N76" s="654"/>
      <c r="O76" s="654"/>
      <c r="P76" s="654"/>
      <c r="Q76" s="654"/>
      <c r="R76" s="654"/>
    </row>
    <row r="77" spans="2:21" s="238" customFormat="1" ht="15" customHeight="1" x14ac:dyDescent="0.15">
      <c r="B77" s="650" t="s">
        <v>94</v>
      </c>
      <c r="C77" s="665" t="s">
        <v>112</v>
      </c>
      <c r="D77" s="652"/>
      <c r="E77" s="140" t="s">
        <v>110</v>
      </c>
      <c r="F77" s="689"/>
      <c r="G77" s="675"/>
      <c r="H77" s="675"/>
      <c r="I77" s="675"/>
      <c r="J77" s="675"/>
      <c r="K77" s="676"/>
      <c r="L77" s="141" t="s">
        <v>115</v>
      </c>
      <c r="M77" s="689"/>
      <c r="N77" s="675"/>
      <c r="O77" s="675"/>
      <c r="P77" s="675"/>
      <c r="Q77" s="675"/>
      <c r="R77" s="690"/>
    </row>
    <row r="78" spans="2:21" s="238" customFormat="1" ht="15" customHeight="1" x14ac:dyDescent="0.15">
      <c r="B78" s="640"/>
      <c r="C78" s="673"/>
      <c r="D78" s="643"/>
      <c r="E78" s="244" t="s">
        <v>116</v>
      </c>
      <c r="F78" s="671"/>
      <c r="G78" s="671"/>
      <c r="H78" s="671"/>
      <c r="I78" s="671"/>
      <c r="J78" s="671"/>
      <c r="K78" s="671"/>
      <c r="L78" s="671"/>
      <c r="M78" s="671"/>
      <c r="N78" s="671"/>
      <c r="O78" s="671"/>
      <c r="P78" s="671"/>
      <c r="Q78" s="671"/>
      <c r="R78" s="672"/>
    </row>
    <row r="79" spans="2:21" s="238" customFormat="1" ht="15" customHeight="1" x14ac:dyDescent="0.15">
      <c r="B79" s="640"/>
      <c r="C79" s="673"/>
      <c r="D79" s="643"/>
      <c r="E79" s="691" t="s">
        <v>117</v>
      </c>
      <c r="F79" s="142" t="s">
        <v>120</v>
      </c>
      <c r="G79" s="693"/>
      <c r="H79" s="693"/>
      <c r="I79" s="245" t="s">
        <v>3</v>
      </c>
      <c r="J79" s="245"/>
      <c r="K79" s="245" t="s">
        <v>2</v>
      </c>
      <c r="L79" s="245"/>
      <c r="M79" s="245" t="s">
        <v>1</v>
      </c>
      <c r="N79" s="694" t="s">
        <v>122</v>
      </c>
      <c r="O79" s="695"/>
      <c r="P79" s="671" t="s">
        <v>118</v>
      </c>
      <c r="Q79" s="671"/>
      <c r="R79" s="672"/>
    </row>
    <row r="80" spans="2:21" s="238" customFormat="1" ht="15" customHeight="1" x14ac:dyDescent="0.15">
      <c r="B80" s="641"/>
      <c r="C80" s="666"/>
      <c r="D80" s="645"/>
      <c r="E80" s="692"/>
      <c r="F80" s="143" t="s">
        <v>121</v>
      </c>
      <c r="G80" s="639"/>
      <c r="H80" s="639"/>
      <c r="I80" s="30" t="s">
        <v>3</v>
      </c>
      <c r="J80" s="30"/>
      <c r="K80" s="30" t="s">
        <v>2</v>
      </c>
      <c r="L80" s="30"/>
      <c r="M80" s="30" t="s">
        <v>1</v>
      </c>
      <c r="N80" s="634"/>
      <c r="O80" s="636"/>
      <c r="P80" s="624"/>
      <c r="Q80" s="624"/>
      <c r="R80" s="638"/>
    </row>
    <row r="81" spans="2:18" s="238" customFormat="1" ht="15" customHeight="1" x14ac:dyDescent="0.15">
      <c r="B81" s="650" t="s">
        <v>95</v>
      </c>
      <c r="C81" s="665" t="s">
        <v>123</v>
      </c>
      <c r="D81" s="652"/>
      <c r="E81" s="674"/>
      <c r="F81" s="675"/>
      <c r="G81" s="675"/>
      <c r="H81" s="675"/>
      <c r="I81" s="676"/>
      <c r="J81" s="657"/>
      <c r="K81" s="658"/>
      <c r="L81" s="658"/>
      <c r="M81" s="658"/>
      <c r="N81" s="677"/>
      <c r="O81" s="678" t="s">
        <v>119</v>
      </c>
      <c r="P81" s="679"/>
      <c r="Q81" s="682"/>
      <c r="R81" s="684" t="s">
        <v>13</v>
      </c>
    </row>
    <row r="82" spans="2:18" s="238" customFormat="1" ht="15" customHeight="1" x14ac:dyDescent="0.15">
      <c r="B82" s="640"/>
      <c r="C82" s="673"/>
      <c r="D82" s="643"/>
      <c r="E82" s="686"/>
      <c r="F82" s="687"/>
      <c r="G82" s="687"/>
      <c r="H82" s="687"/>
      <c r="I82" s="688"/>
      <c r="J82" s="662"/>
      <c r="K82" s="663"/>
      <c r="L82" s="663"/>
      <c r="M82" s="663"/>
      <c r="N82" s="664"/>
      <c r="O82" s="680"/>
      <c r="P82" s="681"/>
      <c r="Q82" s="683"/>
      <c r="R82" s="685"/>
    </row>
    <row r="83" spans="2:18" s="238" customFormat="1" ht="15" customHeight="1" x14ac:dyDescent="0.15">
      <c r="B83" s="650" t="s">
        <v>96</v>
      </c>
      <c r="C83" s="665" t="s">
        <v>113</v>
      </c>
      <c r="D83" s="652"/>
      <c r="E83" s="667"/>
      <c r="F83" s="667"/>
      <c r="G83" s="667"/>
      <c r="H83" s="667"/>
      <c r="I83" s="667"/>
      <c r="J83" s="667"/>
      <c r="K83" s="667"/>
      <c r="L83" s="667"/>
      <c r="M83" s="667"/>
      <c r="N83" s="667"/>
      <c r="O83" s="667"/>
      <c r="P83" s="667"/>
      <c r="Q83" s="667"/>
      <c r="R83" s="668"/>
    </row>
    <row r="84" spans="2:18" s="238" customFormat="1" ht="15" customHeight="1" x14ac:dyDescent="0.15">
      <c r="B84" s="641"/>
      <c r="C84" s="666"/>
      <c r="D84" s="645"/>
      <c r="E84" s="669"/>
      <c r="F84" s="669"/>
      <c r="G84" s="669"/>
      <c r="H84" s="669"/>
      <c r="I84" s="669"/>
      <c r="J84" s="669"/>
      <c r="K84" s="669"/>
      <c r="L84" s="669"/>
      <c r="M84" s="669"/>
      <c r="N84" s="669"/>
      <c r="O84" s="669"/>
      <c r="P84" s="669"/>
      <c r="Q84" s="669"/>
      <c r="R84" s="670"/>
    </row>
    <row r="85" spans="2:18" s="238" customFormat="1" ht="15" customHeight="1" x14ac:dyDescent="0.15">
      <c r="B85" s="627" t="s">
        <v>114</v>
      </c>
      <c r="C85" s="627"/>
      <c r="D85" s="627"/>
      <c r="E85" s="627"/>
      <c r="F85" s="627"/>
      <c r="G85" s="627"/>
      <c r="H85" s="627"/>
      <c r="I85" s="627"/>
      <c r="J85" s="627"/>
      <c r="K85" s="627"/>
      <c r="L85" s="627"/>
      <c r="M85" s="627"/>
      <c r="N85" s="627"/>
      <c r="O85" s="627"/>
      <c r="P85" s="627"/>
      <c r="Q85" s="627"/>
      <c r="R85" s="627"/>
    </row>
    <row r="86" spans="2:18" s="238" customFormat="1" ht="15" customHeight="1" x14ac:dyDescent="0.15">
      <c r="B86" s="635"/>
      <c r="C86" s="635"/>
      <c r="D86" s="635"/>
      <c r="E86" s="635"/>
      <c r="F86" s="635"/>
      <c r="G86" s="635"/>
      <c r="H86" s="635"/>
      <c r="I86" s="635"/>
      <c r="J86" s="635"/>
      <c r="K86" s="635"/>
      <c r="L86" s="635"/>
      <c r="M86" s="635"/>
      <c r="N86" s="635"/>
      <c r="O86" s="635"/>
      <c r="P86" s="635"/>
      <c r="Q86" s="635"/>
      <c r="R86" s="635"/>
    </row>
    <row r="87" spans="2:18" s="238" customFormat="1" ht="15" customHeight="1" x14ac:dyDescent="0.15">
      <c r="B87" s="624" t="s">
        <v>856</v>
      </c>
      <c r="C87" s="624"/>
      <c r="D87" s="624"/>
      <c r="E87" s="624"/>
      <c r="F87" s="624"/>
      <c r="G87" s="624"/>
      <c r="H87" s="624"/>
      <c r="I87" s="624"/>
      <c r="J87" s="624"/>
      <c r="K87" s="624"/>
      <c r="L87" s="624"/>
      <c r="M87" s="624"/>
      <c r="N87" s="624"/>
      <c r="O87" s="624"/>
      <c r="P87" s="624"/>
      <c r="Q87" s="624"/>
      <c r="R87" s="624"/>
    </row>
    <row r="88" spans="2:18" s="238" customFormat="1" ht="15" customHeight="1" x14ac:dyDescent="0.15">
      <c r="B88" s="144" t="s">
        <v>94</v>
      </c>
      <c r="C88" s="655" t="s">
        <v>857</v>
      </c>
      <c r="D88" s="656"/>
      <c r="E88" s="646"/>
      <c r="F88" s="646"/>
      <c r="G88" s="646"/>
      <c r="H88" s="646"/>
      <c r="I88" s="646"/>
      <c r="J88" s="646"/>
      <c r="K88" s="646"/>
      <c r="L88" s="646"/>
      <c r="M88" s="646"/>
      <c r="N88" s="646"/>
      <c r="O88" s="646"/>
      <c r="P88" s="646"/>
      <c r="Q88" s="646"/>
      <c r="R88" s="647"/>
    </row>
    <row r="89" spans="2:18" s="238" customFormat="1" ht="15" customHeight="1" x14ac:dyDescent="0.15">
      <c r="B89" s="650" t="s">
        <v>95</v>
      </c>
      <c r="C89" s="651" t="s">
        <v>173</v>
      </c>
      <c r="D89" s="651"/>
      <c r="E89" s="145" t="s">
        <v>11</v>
      </c>
      <c r="F89" s="657"/>
      <c r="G89" s="658"/>
      <c r="H89" s="658"/>
      <c r="I89" s="658"/>
      <c r="J89" s="364" t="s">
        <v>174</v>
      </c>
      <c r="K89" s="360"/>
      <c r="L89" s="657"/>
      <c r="M89" s="658"/>
      <c r="N89" s="658"/>
      <c r="O89" s="658"/>
      <c r="P89" s="658"/>
      <c r="Q89" s="658"/>
      <c r="R89" s="659"/>
    </row>
    <row r="90" spans="2:18" s="238" customFormat="1" ht="15" customHeight="1" x14ac:dyDescent="0.15">
      <c r="B90" s="641"/>
      <c r="C90" s="644"/>
      <c r="D90" s="644"/>
      <c r="E90" s="146" t="s">
        <v>175</v>
      </c>
      <c r="F90" s="660"/>
      <c r="G90" s="660"/>
      <c r="H90" s="660"/>
      <c r="I90" s="660"/>
      <c r="J90" s="660"/>
      <c r="K90" s="660"/>
      <c r="L90" s="660"/>
      <c r="M90" s="660"/>
      <c r="N90" s="660"/>
      <c r="O90" s="660"/>
      <c r="P90" s="660"/>
      <c r="Q90" s="660"/>
      <c r="R90" s="661"/>
    </row>
    <row r="91" spans="2:18" s="238" customFormat="1" ht="15" customHeight="1" x14ac:dyDescent="0.15">
      <c r="B91" s="650" t="s">
        <v>96</v>
      </c>
      <c r="C91" s="651" t="s">
        <v>117</v>
      </c>
      <c r="D91" s="652"/>
      <c r="E91" s="147" t="s">
        <v>120</v>
      </c>
      <c r="F91" s="653"/>
      <c r="G91" s="653"/>
      <c r="H91" s="63" t="s">
        <v>3</v>
      </c>
      <c r="I91" s="63"/>
      <c r="J91" s="63" t="s">
        <v>2</v>
      </c>
      <c r="K91" s="63"/>
      <c r="L91" s="63" t="s">
        <v>1</v>
      </c>
      <c r="M91" s="633" t="s">
        <v>122</v>
      </c>
      <c r="N91" s="635"/>
      <c r="O91" s="654" t="s">
        <v>118</v>
      </c>
      <c r="P91" s="633" t="s">
        <v>176</v>
      </c>
      <c r="Q91" s="635"/>
      <c r="R91" s="637" t="s">
        <v>177</v>
      </c>
    </row>
    <row r="92" spans="2:18" s="238" customFormat="1" ht="15" customHeight="1" x14ac:dyDescent="0.15">
      <c r="B92" s="641"/>
      <c r="C92" s="644"/>
      <c r="D92" s="645"/>
      <c r="E92" s="143" t="s">
        <v>121</v>
      </c>
      <c r="F92" s="639"/>
      <c r="G92" s="639"/>
      <c r="H92" s="30" t="s">
        <v>3</v>
      </c>
      <c r="I92" s="30"/>
      <c r="J92" s="30" t="s">
        <v>2</v>
      </c>
      <c r="K92" s="30"/>
      <c r="L92" s="30" t="s">
        <v>1</v>
      </c>
      <c r="M92" s="634"/>
      <c r="N92" s="636"/>
      <c r="O92" s="624"/>
      <c r="P92" s="634"/>
      <c r="Q92" s="636"/>
      <c r="R92" s="638"/>
    </row>
    <row r="93" spans="2:18" s="238" customFormat="1" ht="15" customHeight="1" x14ac:dyDescent="0.15">
      <c r="B93" s="640" t="s">
        <v>188</v>
      </c>
      <c r="C93" s="642" t="s">
        <v>858</v>
      </c>
      <c r="D93" s="643"/>
      <c r="E93" s="646"/>
      <c r="F93" s="646"/>
      <c r="G93" s="646"/>
      <c r="H93" s="646"/>
      <c r="I93" s="646"/>
      <c r="J93" s="646"/>
      <c r="K93" s="646"/>
      <c r="L93" s="646"/>
      <c r="M93" s="646"/>
      <c r="N93" s="646"/>
      <c r="O93" s="646"/>
      <c r="P93" s="646"/>
      <c r="Q93" s="646"/>
      <c r="R93" s="647"/>
    </row>
    <row r="94" spans="2:18" s="238" customFormat="1" ht="15" customHeight="1" x14ac:dyDescent="0.15">
      <c r="B94" s="641"/>
      <c r="C94" s="644"/>
      <c r="D94" s="645"/>
      <c r="E94" s="648"/>
      <c r="F94" s="648"/>
      <c r="G94" s="648"/>
      <c r="H94" s="648"/>
      <c r="I94" s="648"/>
      <c r="J94" s="648"/>
      <c r="K94" s="648"/>
      <c r="L94" s="648"/>
      <c r="M94" s="648"/>
      <c r="N94" s="648"/>
      <c r="O94" s="648"/>
      <c r="P94" s="648"/>
      <c r="Q94" s="648"/>
      <c r="R94" s="649"/>
    </row>
    <row r="95" spans="2:18" s="238" customFormat="1" ht="15" customHeight="1" x14ac:dyDescent="0.15">
      <c r="B95" s="627" t="s">
        <v>178</v>
      </c>
      <c r="C95" s="627"/>
      <c r="D95" s="627"/>
      <c r="E95" s="627"/>
      <c r="F95" s="627"/>
      <c r="G95" s="627"/>
      <c r="H95" s="627"/>
      <c r="I95" s="627"/>
      <c r="J95" s="627"/>
      <c r="K95" s="627"/>
      <c r="L95" s="627"/>
      <c r="M95" s="627"/>
      <c r="N95" s="627"/>
      <c r="O95" s="627"/>
      <c r="P95" s="627"/>
      <c r="Q95" s="627"/>
      <c r="R95" s="627"/>
    </row>
    <row r="96" spans="2:18" s="238" customFormat="1" ht="15" customHeight="1" x14ac:dyDescent="0.15">
      <c r="B96" s="243"/>
      <c r="C96" s="243"/>
      <c r="D96" s="243"/>
      <c r="E96" s="243"/>
      <c r="F96" s="243"/>
      <c r="G96" s="243"/>
      <c r="H96" s="243"/>
      <c r="I96" s="243"/>
      <c r="J96" s="243"/>
      <c r="K96" s="243"/>
      <c r="L96" s="243"/>
      <c r="M96" s="243"/>
      <c r="N96" s="243"/>
      <c r="O96" s="243"/>
      <c r="P96" s="243"/>
      <c r="Q96" s="243"/>
      <c r="R96" s="243"/>
    </row>
    <row r="97" spans="2:18" s="238" customFormat="1" ht="15" customHeight="1" x14ac:dyDescent="0.15">
      <c r="B97" s="628" t="s">
        <v>192</v>
      </c>
      <c r="C97" s="629"/>
      <c r="D97" s="629"/>
      <c r="E97" s="629"/>
      <c r="F97" s="629"/>
      <c r="G97" s="629"/>
      <c r="H97" s="629"/>
      <c r="I97" s="629"/>
      <c r="J97" s="629"/>
      <c r="K97" s="629"/>
      <c r="L97" s="629"/>
      <c r="M97" s="629"/>
      <c r="N97" s="629"/>
      <c r="O97" s="629"/>
      <c r="P97" s="629"/>
      <c r="Q97" s="629"/>
      <c r="R97" s="629"/>
    </row>
    <row r="98" spans="2:18" s="238" customFormat="1" ht="15" customHeight="1" x14ac:dyDescent="0.15">
      <c r="B98" s="243"/>
      <c r="C98" s="630" t="s">
        <v>193</v>
      </c>
      <c r="D98" s="631"/>
      <c r="E98" s="631"/>
      <c r="F98" s="631"/>
      <c r="G98" s="631"/>
      <c r="H98" s="632"/>
      <c r="I98" s="630" t="s">
        <v>194</v>
      </c>
      <c r="J98" s="631"/>
      <c r="K98" s="631"/>
      <c r="L98" s="631"/>
      <c r="M98" s="631"/>
      <c r="N98" s="631"/>
      <c r="O98" s="631"/>
      <c r="P98" s="631"/>
      <c r="Q98" s="631"/>
      <c r="R98" s="632"/>
    </row>
    <row r="99" spans="2:18" s="238" customFormat="1" ht="15" customHeight="1" x14ac:dyDescent="0.15">
      <c r="B99" s="148" t="s">
        <v>94</v>
      </c>
      <c r="C99" s="622"/>
      <c r="D99" s="622"/>
      <c r="E99" s="622"/>
      <c r="F99" s="622"/>
      <c r="G99" s="622"/>
      <c r="H99" s="622"/>
      <c r="I99" s="622"/>
      <c r="J99" s="622"/>
      <c r="K99" s="622"/>
      <c r="L99" s="622"/>
      <c r="M99" s="622"/>
      <c r="N99" s="622"/>
      <c r="O99" s="622"/>
      <c r="P99" s="622"/>
      <c r="Q99" s="622"/>
      <c r="R99" s="622"/>
    </row>
    <row r="100" spans="2:18" s="238" customFormat="1" ht="15" customHeight="1" x14ac:dyDescent="0.15">
      <c r="B100" s="148" t="s">
        <v>95</v>
      </c>
      <c r="C100" s="622"/>
      <c r="D100" s="622"/>
      <c r="E100" s="622"/>
      <c r="F100" s="622"/>
      <c r="G100" s="622"/>
      <c r="H100" s="622"/>
      <c r="I100" s="622"/>
      <c r="J100" s="622"/>
      <c r="K100" s="622"/>
      <c r="L100" s="622"/>
      <c r="M100" s="622"/>
      <c r="N100" s="622"/>
      <c r="O100" s="622"/>
      <c r="P100" s="622"/>
      <c r="Q100" s="622"/>
      <c r="R100" s="622"/>
    </row>
    <row r="101" spans="2:18" s="238" customFormat="1" ht="15" customHeight="1" x14ac:dyDescent="0.15">
      <c r="B101" s="148" t="s">
        <v>96</v>
      </c>
      <c r="C101" s="622"/>
      <c r="D101" s="622"/>
      <c r="E101" s="622"/>
      <c r="F101" s="622"/>
      <c r="G101" s="622"/>
      <c r="H101" s="622"/>
      <c r="I101" s="622"/>
      <c r="J101" s="622"/>
      <c r="K101" s="622"/>
      <c r="L101" s="622"/>
      <c r="M101" s="622"/>
      <c r="N101" s="622"/>
      <c r="O101" s="622"/>
      <c r="P101" s="622"/>
      <c r="Q101" s="622"/>
      <c r="R101" s="622"/>
    </row>
    <row r="102" spans="2:18" s="238" customFormat="1" ht="15" customHeight="1" x14ac:dyDescent="0.15">
      <c r="B102" s="148" t="s">
        <v>188</v>
      </c>
      <c r="C102" s="622"/>
      <c r="D102" s="622"/>
      <c r="E102" s="622"/>
      <c r="F102" s="622"/>
      <c r="G102" s="622"/>
      <c r="H102" s="622"/>
      <c r="I102" s="622"/>
      <c r="J102" s="622"/>
      <c r="K102" s="622"/>
      <c r="L102" s="622"/>
      <c r="M102" s="622"/>
      <c r="N102" s="622"/>
      <c r="O102" s="622"/>
      <c r="P102" s="622"/>
      <c r="Q102" s="622"/>
      <c r="R102" s="622"/>
    </row>
    <row r="103" spans="2:18" s="238" customFormat="1" ht="15" customHeight="1" x14ac:dyDescent="0.15">
      <c r="B103" s="148" t="s">
        <v>104</v>
      </c>
      <c r="C103" s="622"/>
      <c r="D103" s="622"/>
      <c r="E103" s="622"/>
      <c r="F103" s="622"/>
      <c r="G103" s="622"/>
      <c r="H103" s="622"/>
      <c r="I103" s="622"/>
      <c r="J103" s="622"/>
      <c r="K103" s="622"/>
      <c r="L103" s="622"/>
      <c r="M103" s="622"/>
      <c r="N103" s="622"/>
      <c r="O103" s="622"/>
      <c r="P103" s="622"/>
      <c r="Q103" s="622"/>
      <c r="R103" s="622"/>
    </row>
    <row r="104" spans="2:18" s="238" customFormat="1" ht="15" customHeight="1" x14ac:dyDescent="0.15">
      <c r="B104" s="623" t="s">
        <v>872</v>
      </c>
      <c r="C104" s="623"/>
      <c r="D104" s="623"/>
      <c r="E104" s="623"/>
      <c r="F104" s="623"/>
      <c r="G104" s="623"/>
      <c r="H104" s="623"/>
      <c r="I104" s="623"/>
      <c r="J104" s="623"/>
      <c r="K104" s="623"/>
      <c r="L104" s="623"/>
      <c r="M104" s="623"/>
      <c r="N104" s="623"/>
      <c r="O104" s="623"/>
      <c r="P104" s="623"/>
      <c r="Q104" s="623"/>
      <c r="R104" s="623"/>
    </row>
    <row r="105" spans="2:18" s="238" customFormat="1" ht="15" customHeight="1" x14ac:dyDescent="0.15">
      <c r="B105" s="246"/>
      <c r="C105" s="246"/>
      <c r="D105" s="246"/>
      <c r="E105" s="246"/>
      <c r="F105" s="246"/>
      <c r="G105" s="246"/>
      <c r="H105" s="246"/>
      <c r="I105" s="246"/>
      <c r="J105" s="246"/>
      <c r="K105" s="246"/>
      <c r="L105" s="246"/>
      <c r="M105" s="246"/>
      <c r="N105" s="246"/>
      <c r="O105" s="246"/>
      <c r="P105" s="246"/>
      <c r="Q105" s="246"/>
      <c r="R105" s="246"/>
    </row>
    <row r="106" spans="2:18" s="238" customFormat="1" ht="15" customHeight="1" x14ac:dyDescent="0.15">
      <c r="B106" s="624" t="s">
        <v>195</v>
      </c>
      <c r="C106" s="624"/>
      <c r="D106" s="624"/>
      <c r="E106" s="624"/>
      <c r="F106" s="624"/>
      <c r="G106" s="624"/>
      <c r="H106" s="624"/>
      <c r="I106" s="624"/>
      <c r="J106" s="624"/>
      <c r="K106" s="624"/>
      <c r="L106" s="624"/>
      <c r="M106" s="624"/>
      <c r="N106" s="624"/>
      <c r="O106" s="624"/>
      <c r="P106" s="624"/>
      <c r="Q106" s="624"/>
      <c r="R106" s="624"/>
    </row>
    <row r="107" spans="2:18" s="238" customFormat="1" ht="18.75" customHeight="1" x14ac:dyDescent="0.15">
      <c r="B107" s="618" t="s">
        <v>94</v>
      </c>
      <c r="C107" s="625" t="s">
        <v>876</v>
      </c>
      <c r="D107" s="626"/>
      <c r="E107" s="619" t="s">
        <v>913</v>
      </c>
      <c r="F107" s="620"/>
      <c r="G107" s="620"/>
      <c r="H107" s="620"/>
      <c r="I107" s="620"/>
      <c r="J107" s="620"/>
      <c r="K107" s="620"/>
      <c r="L107" s="620"/>
      <c r="M107" s="620"/>
      <c r="N107" s="620"/>
      <c r="O107" s="620"/>
      <c r="P107" s="620"/>
      <c r="Q107" s="620"/>
      <c r="R107" s="620"/>
    </row>
    <row r="108" spans="2:18" s="238" customFormat="1" ht="32.25" customHeight="1" x14ac:dyDescent="0.15">
      <c r="B108" s="618"/>
      <c r="C108" s="626"/>
      <c r="D108" s="626"/>
      <c r="E108" s="620"/>
      <c r="F108" s="620"/>
      <c r="G108" s="620"/>
      <c r="H108" s="620"/>
      <c r="I108" s="620"/>
      <c r="J108" s="620"/>
      <c r="K108" s="620"/>
      <c r="L108" s="620"/>
      <c r="M108" s="620"/>
      <c r="N108" s="620"/>
      <c r="O108" s="620"/>
      <c r="P108" s="620"/>
      <c r="Q108" s="620"/>
      <c r="R108" s="620"/>
    </row>
    <row r="109" spans="2:18" s="238" customFormat="1" ht="18.75" customHeight="1" x14ac:dyDescent="0.15">
      <c r="B109" s="618" t="s">
        <v>95</v>
      </c>
      <c r="C109" s="619" t="s">
        <v>875</v>
      </c>
      <c r="D109" s="620"/>
      <c r="E109" s="619" t="s">
        <v>877</v>
      </c>
      <c r="F109" s="621"/>
      <c r="G109" s="621"/>
      <c r="H109" s="621"/>
      <c r="I109" s="621"/>
      <c r="J109" s="621"/>
      <c r="K109" s="621"/>
      <c r="L109" s="621"/>
      <c r="M109" s="621"/>
      <c r="N109" s="621"/>
      <c r="O109" s="621"/>
      <c r="P109" s="621"/>
      <c r="Q109" s="621"/>
      <c r="R109" s="621"/>
    </row>
    <row r="110" spans="2:18" s="238" customFormat="1" ht="27" customHeight="1" x14ac:dyDescent="0.15">
      <c r="B110" s="618"/>
      <c r="C110" s="620"/>
      <c r="D110" s="620"/>
      <c r="E110" s="621"/>
      <c r="F110" s="621"/>
      <c r="G110" s="621"/>
      <c r="H110" s="621"/>
      <c r="I110" s="621"/>
      <c r="J110" s="621"/>
      <c r="K110" s="621"/>
      <c r="L110" s="621"/>
      <c r="M110" s="621"/>
      <c r="N110" s="621"/>
      <c r="O110" s="621"/>
      <c r="P110" s="621"/>
      <c r="Q110" s="621"/>
      <c r="R110" s="621"/>
    </row>
    <row r="111" spans="2:18" ht="15" customHeight="1" x14ac:dyDescent="0.15">
      <c r="B111" s="308" t="s">
        <v>185</v>
      </c>
      <c r="C111" s="308"/>
      <c r="D111" s="308"/>
      <c r="E111" s="308"/>
      <c r="F111" s="308"/>
      <c r="G111" s="308"/>
      <c r="H111" s="308"/>
      <c r="I111" s="308"/>
      <c r="J111" s="308"/>
      <c r="K111" s="308"/>
      <c r="L111" s="308"/>
      <c r="M111" s="308"/>
      <c r="N111" s="308"/>
      <c r="O111" s="308"/>
      <c r="P111" s="308"/>
      <c r="Q111" s="308"/>
      <c r="R111" s="308"/>
    </row>
    <row r="112" spans="2:18" ht="30" customHeight="1" x14ac:dyDescent="0.15">
      <c r="B112" s="61" t="s">
        <v>128</v>
      </c>
    </row>
  </sheetData>
  <mergeCells count="141">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H46"/>
    <mergeCell ref="M46:N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C98:H98"/>
    <mergeCell ref="I98:R98"/>
    <mergeCell ref="C99:H99"/>
    <mergeCell ref="I99:R99"/>
    <mergeCell ref="B111:R111"/>
    <mergeCell ref="B109:B110"/>
    <mergeCell ref="C109:D110"/>
    <mergeCell ref="E109:R110"/>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D10" sqref="D10"/>
    </sheetView>
  </sheetViews>
  <sheetFormatPr defaultColWidth="9.375" defaultRowHeight="10.8"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129</v>
      </c>
    </row>
    <row r="3" spans="2:12" x14ac:dyDescent="0.15">
      <c r="B3" s="260" t="s">
        <v>866</v>
      </c>
      <c r="C3" s="261"/>
      <c r="D3" s="261"/>
      <c r="E3" s="261"/>
      <c r="F3" s="261"/>
      <c r="G3" s="261"/>
      <c r="H3" s="261"/>
      <c r="I3" s="35"/>
      <c r="J3" s="35"/>
    </row>
    <row r="4" spans="2:12" x14ac:dyDescent="0.15">
      <c r="B4" s="260" t="s">
        <v>867</v>
      </c>
      <c r="C4" s="261"/>
      <c r="D4" s="261"/>
      <c r="E4" s="261"/>
      <c r="F4" s="261"/>
      <c r="G4" s="261"/>
      <c r="H4" s="261"/>
      <c r="I4" s="35"/>
      <c r="J4" s="35"/>
    </row>
    <row r="5" spans="2:12" x14ac:dyDescent="0.15">
      <c r="B5" s="31" t="s">
        <v>868</v>
      </c>
      <c r="C5" s="35"/>
      <c r="D5" s="35"/>
      <c r="E5" s="35"/>
      <c r="F5" s="35"/>
      <c r="G5" s="35"/>
      <c r="H5" s="35"/>
      <c r="I5" s="35"/>
      <c r="J5" s="35"/>
    </row>
    <row r="6" spans="2:12" x14ac:dyDescent="0.15">
      <c r="B6" s="217" t="s">
        <v>871</v>
      </c>
      <c r="C6" s="218"/>
      <c r="D6" s="218"/>
      <c r="E6" s="218"/>
      <c r="F6" s="218"/>
      <c r="G6" s="218"/>
      <c r="H6" s="35"/>
      <c r="I6" s="35"/>
      <c r="J6" s="35"/>
    </row>
    <row r="7" spans="2:12" x14ac:dyDescent="0.15">
      <c r="B7" s="217"/>
      <c r="C7" s="218"/>
      <c r="D7" s="218"/>
      <c r="E7" s="218"/>
      <c r="F7" s="218"/>
      <c r="G7" s="218"/>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145</v>
      </c>
      <c r="D11" s="35"/>
      <c r="E11" s="35"/>
      <c r="F11" s="35"/>
      <c r="G11" s="35"/>
      <c r="H11" s="35"/>
      <c r="L11" s="210" t="s">
        <v>142</v>
      </c>
    </row>
    <row r="12" spans="2:12" ht="12" customHeight="1" thickBot="1" x14ac:dyDescent="0.2">
      <c r="B12" s="809" t="s">
        <v>130</v>
      </c>
      <c r="C12" s="811" t="s">
        <v>134</v>
      </c>
      <c r="D12" s="811" t="s">
        <v>131</v>
      </c>
      <c r="E12" s="813" t="s">
        <v>137</v>
      </c>
      <c r="F12" s="814"/>
      <c r="G12" s="814"/>
      <c r="H12" s="815"/>
      <c r="I12" s="814"/>
      <c r="J12" s="815"/>
      <c r="K12" s="809" t="s">
        <v>138</v>
      </c>
      <c r="L12" s="247" t="s">
        <v>143</v>
      </c>
    </row>
    <row r="13" spans="2:12" s="32" customFormat="1" x14ac:dyDescent="0.15">
      <c r="B13" s="810"/>
      <c r="C13" s="812"/>
      <c r="D13" s="812"/>
      <c r="E13" s="65" t="s">
        <v>132</v>
      </c>
      <c r="F13" s="65" t="s">
        <v>144</v>
      </c>
      <c r="G13" s="66" t="s">
        <v>133</v>
      </c>
      <c r="H13" s="67" t="s">
        <v>135</v>
      </c>
      <c r="I13" s="68" t="s">
        <v>136</v>
      </c>
      <c r="J13" s="69" t="s">
        <v>29</v>
      </c>
      <c r="K13" s="810"/>
      <c r="L13" s="70" t="s">
        <v>140</v>
      </c>
    </row>
    <row r="14" spans="2:12" x14ac:dyDescent="0.15">
      <c r="B14" s="803"/>
      <c r="C14" s="43"/>
      <c r="D14" s="43"/>
      <c r="E14" s="44"/>
      <c r="F14" s="44"/>
      <c r="G14" s="57"/>
      <c r="H14" s="71">
        <f>E14*G14</f>
        <v>0</v>
      </c>
      <c r="I14" s="72">
        <f>INT(H14*0.1)</f>
        <v>0</v>
      </c>
      <c r="J14" s="45">
        <f>H14+I14</f>
        <v>0</v>
      </c>
      <c r="K14" s="46"/>
      <c r="L14" s="38"/>
    </row>
    <row r="15" spans="2:12" x14ac:dyDescent="0.15">
      <c r="B15" s="803"/>
      <c r="C15" s="47"/>
      <c r="D15" s="47"/>
      <c r="E15" s="48"/>
      <c r="F15" s="48"/>
      <c r="G15" s="58"/>
      <c r="H15" s="73">
        <f>E15*G15</f>
        <v>0</v>
      </c>
      <c r="I15" s="74">
        <f>INT(H15*0.1)</f>
        <v>0</v>
      </c>
      <c r="J15" s="49">
        <f>H15+I15</f>
        <v>0</v>
      </c>
      <c r="K15" s="50"/>
      <c r="L15" s="39"/>
    </row>
    <row r="16" spans="2:12" x14ac:dyDescent="0.15">
      <c r="B16" s="803"/>
      <c r="C16" s="47"/>
      <c r="D16" s="47"/>
      <c r="E16" s="48"/>
      <c r="F16" s="48"/>
      <c r="G16" s="58"/>
      <c r="H16" s="73">
        <f>E16*G16</f>
        <v>0</v>
      </c>
      <c r="I16" s="74">
        <f>INT(H16*0.1)</f>
        <v>0</v>
      </c>
      <c r="J16" s="49">
        <f>H16+I16</f>
        <v>0</v>
      </c>
      <c r="K16" s="50"/>
      <c r="L16" s="39"/>
    </row>
    <row r="17" spans="2:12" x14ac:dyDescent="0.15">
      <c r="B17" s="803"/>
      <c r="C17" s="47"/>
      <c r="D17" s="47"/>
      <c r="E17" s="48"/>
      <c r="F17" s="48"/>
      <c r="G17" s="58"/>
      <c r="H17" s="73">
        <f>E17*G17</f>
        <v>0</v>
      </c>
      <c r="I17" s="74">
        <f>INT(H17*0.1)</f>
        <v>0</v>
      </c>
      <c r="J17" s="49">
        <f>H17+I17</f>
        <v>0</v>
      </c>
      <c r="K17" s="50"/>
      <c r="L17" s="39"/>
    </row>
    <row r="18" spans="2:12" x14ac:dyDescent="0.15">
      <c r="B18" s="803"/>
      <c r="C18" s="51"/>
      <c r="D18" s="51"/>
      <c r="E18" s="52"/>
      <c r="F18" s="52"/>
      <c r="G18" s="59"/>
      <c r="H18" s="75">
        <f>E18*G18</f>
        <v>0</v>
      </c>
      <c r="I18" s="76">
        <f>INT(H18*0.1)</f>
        <v>0</v>
      </c>
      <c r="J18" s="53">
        <f>H18+I18</f>
        <v>0</v>
      </c>
      <c r="K18" s="54"/>
      <c r="L18" s="40"/>
    </row>
    <row r="19" spans="2:12" x14ac:dyDescent="0.15">
      <c r="B19" s="804"/>
      <c r="C19" s="808" t="s">
        <v>29</v>
      </c>
      <c r="D19" s="808"/>
      <c r="E19" s="808"/>
      <c r="F19" s="808"/>
      <c r="G19" s="808"/>
      <c r="H19" s="77">
        <f>SUM(H14:H18)</f>
        <v>0</v>
      </c>
      <c r="I19" s="78">
        <f>SUM(I14:I18)</f>
        <v>0</v>
      </c>
      <c r="J19" s="55">
        <f>SUM(J14:J18)</f>
        <v>0</v>
      </c>
      <c r="K19" s="56"/>
      <c r="L19" s="36"/>
    </row>
    <row r="20" spans="2:12" x14ac:dyDescent="0.15">
      <c r="B20" s="803"/>
      <c r="C20" s="43"/>
      <c r="D20" s="43"/>
      <c r="E20" s="44"/>
      <c r="F20" s="44"/>
      <c r="G20" s="57"/>
      <c r="H20" s="71">
        <f>E20*G20</f>
        <v>0</v>
      </c>
      <c r="I20" s="72">
        <f>INT(H20*0.1)</f>
        <v>0</v>
      </c>
      <c r="J20" s="45">
        <f>H20+I20</f>
        <v>0</v>
      </c>
      <c r="K20" s="46"/>
      <c r="L20" s="38"/>
    </row>
    <row r="21" spans="2:12" x14ac:dyDescent="0.15">
      <c r="B21" s="803"/>
      <c r="C21" s="47"/>
      <c r="D21" s="47"/>
      <c r="E21" s="48"/>
      <c r="F21" s="48"/>
      <c r="G21" s="58"/>
      <c r="H21" s="73">
        <f>E21*G21</f>
        <v>0</v>
      </c>
      <c r="I21" s="74">
        <f>INT(H21*0.1)</f>
        <v>0</v>
      </c>
      <c r="J21" s="49">
        <f>H21+I21</f>
        <v>0</v>
      </c>
      <c r="K21" s="50"/>
      <c r="L21" s="39"/>
    </row>
    <row r="22" spans="2:12" x14ac:dyDescent="0.15">
      <c r="B22" s="803"/>
      <c r="C22" s="47"/>
      <c r="D22" s="47"/>
      <c r="E22" s="48"/>
      <c r="F22" s="48"/>
      <c r="G22" s="58"/>
      <c r="H22" s="73">
        <f>E22*G22</f>
        <v>0</v>
      </c>
      <c r="I22" s="74">
        <f>INT(H22*0.1)</f>
        <v>0</v>
      </c>
      <c r="J22" s="49">
        <f>H22+I22</f>
        <v>0</v>
      </c>
      <c r="K22" s="50"/>
      <c r="L22" s="39"/>
    </row>
    <row r="23" spans="2:12" x14ac:dyDescent="0.15">
      <c r="B23" s="803"/>
      <c r="C23" s="47"/>
      <c r="D23" s="47"/>
      <c r="E23" s="48"/>
      <c r="F23" s="48"/>
      <c r="G23" s="58"/>
      <c r="H23" s="73">
        <f>E23*G23</f>
        <v>0</v>
      </c>
      <c r="I23" s="74">
        <f>INT(H23*0.1)</f>
        <v>0</v>
      </c>
      <c r="J23" s="49">
        <f>H23+I23</f>
        <v>0</v>
      </c>
      <c r="K23" s="50"/>
      <c r="L23" s="39"/>
    </row>
    <row r="24" spans="2:12" x14ac:dyDescent="0.15">
      <c r="B24" s="803"/>
      <c r="C24" s="51"/>
      <c r="D24" s="51"/>
      <c r="E24" s="52"/>
      <c r="F24" s="52"/>
      <c r="G24" s="59"/>
      <c r="H24" s="75">
        <f>E24*G24</f>
        <v>0</v>
      </c>
      <c r="I24" s="76">
        <f>INT(H24*0.1)</f>
        <v>0</v>
      </c>
      <c r="J24" s="53">
        <f>H24+I24</f>
        <v>0</v>
      </c>
      <c r="K24" s="54"/>
      <c r="L24" s="40"/>
    </row>
    <row r="25" spans="2:12" x14ac:dyDescent="0.15">
      <c r="B25" s="804"/>
      <c r="C25" s="808" t="s">
        <v>29</v>
      </c>
      <c r="D25" s="808"/>
      <c r="E25" s="808"/>
      <c r="F25" s="808"/>
      <c r="G25" s="808"/>
      <c r="H25" s="77">
        <f>SUM(H20:H24)</f>
        <v>0</v>
      </c>
      <c r="I25" s="78">
        <f>SUM(I20:I24)</f>
        <v>0</v>
      </c>
      <c r="J25" s="55">
        <f>SUM(J20:J24)</f>
        <v>0</v>
      </c>
      <c r="K25" s="56"/>
      <c r="L25" s="36"/>
    </row>
    <row r="26" spans="2:12" x14ac:dyDescent="0.15">
      <c r="B26" s="803"/>
      <c r="C26" s="43"/>
      <c r="D26" s="43"/>
      <c r="E26" s="44"/>
      <c r="F26" s="44"/>
      <c r="G26" s="57"/>
      <c r="H26" s="71">
        <f>E26*G26</f>
        <v>0</v>
      </c>
      <c r="I26" s="72">
        <f>INT(H26*0.1)</f>
        <v>0</v>
      </c>
      <c r="J26" s="45">
        <f>H26+I26</f>
        <v>0</v>
      </c>
      <c r="K26" s="46"/>
      <c r="L26" s="38"/>
    </row>
    <row r="27" spans="2:12" x14ac:dyDescent="0.15">
      <c r="B27" s="803"/>
      <c r="C27" s="47"/>
      <c r="D27" s="47"/>
      <c r="E27" s="48"/>
      <c r="F27" s="48"/>
      <c r="G27" s="58"/>
      <c r="H27" s="73">
        <f>E27*G27</f>
        <v>0</v>
      </c>
      <c r="I27" s="74">
        <f>INT(H27*0.1)</f>
        <v>0</v>
      </c>
      <c r="J27" s="49">
        <f>H27+I27</f>
        <v>0</v>
      </c>
      <c r="K27" s="50"/>
      <c r="L27" s="39"/>
    </row>
    <row r="28" spans="2:12" x14ac:dyDescent="0.15">
      <c r="B28" s="803"/>
      <c r="C28" s="47"/>
      <c r="D28" s="47"/>
      <c r="E28" s="48"/>
      <c r="F28" s="48"/>
      <c r="G28" s="58"/>
      <c r="H28" s="73">
        <f>E28*G28</f>
        <v>0</v>
      </c>
      <c r="I28" s="74">
        <f>INT(H28*0.1)</f>
        <v>0</v>
      </c>
      <c r="J28" s="49">
        <f>H28+I28</f>
        <v>0</v>
      </c>
      <c r="K28" s="50"/>
      <c r="L28" s="39"/>
    </row>
    <row r="29" spans="2:12" x14ac:dyDescent="0.15">
      <c r="B29" s="803"/>
      <c r="C29" s="47"/>
      <c r="D29" s="47"/>
      <c r="E29" s="48"/>
      <c r="F29" s="48"/>
      <c r="G29" s="58"/>
      <c r="H29" s="73">
        <f>E29*G29</f>
        <v>0</v>
      </c>
      <c r="I29" s="74">
        <f>INT(H29*0.1)</f>
        <v>0</v>
      </c>
      <c r="J29" s="49">
        <f>H29+I29</f>
        <v>0</v>
      </c>
      <c r="K29" s="50"/>
      <c r="L29" s="39"/>
    </row>
    <row r="30" spans="2:12" x14ac:dyDescent="0.15">
      <c r="B30" s="803"/>
      <c r="C30" s="51"/>
      <c r="D30" s="51"/>
      <c r="E30" s="52"/>
      <c r="F30" s="52"/>
      <c r="G30" s="59"/>
      <c r="H30" s="75">
        <f>E30*G30</f>
        <v>0</v>
      </c>
      <c r="I30" s="76">
        <f>INT(H30*0.1)</f>
        <v>0</v>
      </c>
      <c r="J30" s="53">
        <f>H30+I30</f>
        <v>0</v>
      </c>
      <c r="K30" s="54"/>
      <c r="L30" s="40"/>
    </row>
    <row r="31" spans="2:12" x14ac:dyDescent="0.15">
      <c r="B31" s="804"/>
      <c r="C31" s="808" t="s">
        <v>29</v>
      </c>
      <c r="D31" s="808"/>
      <c r="E31" s="808"/>
      <c r="F31" s="808"/>
      <c r="G31" s="808"/>
      <c r="H31" s="77">
        <f>SUM(H26:H30)</f>
        <v>0</v>
      </c>
      <c r="I31" s="78">
        <f>SUM(I26:I30)</f>
        <v>0</v>
      </c>
      <c r="J31" s="55">
        <f>SUM(J26:J30)</f>
        <v>0</v>
      </c>
      <c r="K31" s="56"/>
      <c r="L31" s="36"/>
    </row>
    <row r="32" spans="2:12" x14ac:dyDescent="0.15">
      <c r="B32" s="803"/>
      <c r="C32" s="43"/>
      <c r="D32" s="43"/>
      <c r="E32" s="44"/>
      <c r="F32" s="44"/>
      <c r="G32" s="57"/>
      <c r="H32" s="71">
        <f>E32*G32</f>
        <v>0</v>
      </c>
      <c r="I32" s="72">
        <f>INT(H32*0.1)</f>
        <v>0</v>
      </c>
      <c r="J32" s="45">
        <f>H32+I32</f>
        <v>0</v>
      </c>
      <c r="K32" s="46"/>
      <c r="L32" s="38"/>
    </row>
    <row r="33" spans="2:12" x14ac:dyDescent="0.15">
      <c r="B33" s="803"/>
      <c r="C33" s="47"/>
      <c r="D33" s="47"/>
      <c r="E33" s="48"/>
      <c r="F33" s="48"/>
      <c r="G33" s="58"/>
      <c r="H33" s="73">
        <f>E33*G33</f>
        <v>0</v>
      </c>
      <c r="I33" s="74">
        <f>INT(H33*0.1)</f>
        <v>0</v>
      </c>
      <c r="J33" s="49">
        <f>H33+I33</f>
        <v>0</v>
      </c>
      <c r="K33" s="50"/>
      <c r="L33" s="39"/>
    </row>
    <row r="34" spans="2:12" x14ac:dyDescent="0.15">
      <c r="B34" s="803"/>
      <c r="C34" s="47"/>
      <c r="D34" s="47"/>
      <c r="E34" s="48"/>
      <c r="F34" s="48"/>
      <c r="G34" s="58"/>
      <c r="H34" s="73">
        <f>E34*G34</f>
        <v>0</v>
      </c>
      <c r="I34" s="74">
        <f>INT(H34*0.1)</f>
        <v>0</v>
      </c>
      <c r="J34" s="49">
        <f>H34+I34</f>
        <v>0</v>
      </c>
      <c r="K34" s="50"/>
      <c r="L34" s="39"/>
    </row>
    <row r="35" spans="2:12" x14ac:dyDescent="0.15">
      <c r="B35" s="803"/>
      <c r="C35" s="47"/>
      <c r="D35" s="47"/>
      <c r="E35" s="48"/>
      <c r="F35" s="48"/>
      <c r="G35" s="58"/>
      <c r="H35" s="73">
        <f>E35*G35</f>
        <v>0</v>
      </c>
      <c r="I35" s="74">
        <f>INT(H35*0.1)</f>
        <v>0</v>
      </c>
      <c r="J35" s="49">
        <f>H35+I35</f>
        <v>0</v>
      </c>
      <c r="K35" s="50"/>
      <c r="L35" s="39"/>
    </row>
    <row r="36" spans="2:12" x14ac:dyDescent="0.15">
      <c r="B36" s="803"/>
      <c r="C36" s="51"/>
      <c r="D36" s="51"/>
      <c r="E36" s="52"/>
      <c r="F36" s="52"/>
      <c r="G36" s="59"/>
      <c r="H36" s="75">
        <f>E36*G36</f>
        <v>0</v>
      </c>
      <c r="I36" s="76">
        <f>INT(H36*0.1)</f>
        <v>0</v>
      </c>
      <c r="J36" s="53">
        <f>H36+I36</f>
        <v>0</v>
      </c>
      <c r="K36" s="54"/>
      <c r="L36" s="40"/>
    </row>
    <row r="37" spans="2:12" x14ac:dyDescent="0.15">
      <c r="B37" s="804"/>
      <c r="C37" s="808" t="s">
        <v>29</v>
      </c>
      <c r="D37" s="808"/>
      <c r="E37" s="808"/>
      <c r="F37" s="808"/>
      <c r="G37" s="808"/>
      <c r="H37" s="77">
        <f>SUM(H32:H36)</f>
        <v>0</v>
      </c>
      <c r="I37" s="78">
        <f>SUM(I32:I36)</f>
        <v>0</v>
      </c>
      <c r="J37" s="55">
        <f>SUM(J32:J36)</f>
        <v>0</v>
      </c>
      <c r="K37" s="56"/>
      <c r="L37" s="36"/>
    </row>
    <row r="38" spans="2:12" x14ac:dyDescent="0.15">
      <c r="B38" s="803"/>
      <c r="C38" s="43"/>
      <c r="D38" s="43"/>
      <c r="E38" s="44"/>
      <c r="F38" s="44"/>
      <c r="G38" s="57"/>
      <c r="H38" s="71">
        <f>E38*G38</f>
        <v>0</v>
      </c>
      <c r="I38" s="72">
        <f>INT(H38*0.1)</f>
        <v>0</v>
      </c>
      <c r="J38" s="45">
        <f>H38+I38</f>
        <v>0</v>
      </c>
      <c r="K38" s="46"/>
      <c r="L38" s="38"/>
    </row>
    <row r="39" spans="2:12" x14ac:dyDescent="0.15">
      <c r="B39" s="803"/>
      <c r="C39" s="47"/>
      <c r="D39" s="47"/>
      <c r="E39" s="48"/>
      <c r="F39" s="48"/>
      <c r="G39" s="58"/>
      <c r="H39" s="73">
        <f>E39*G39</f>
        <v>0</v>
      </c>
      <c r="I39" s="74">
        <f>INT(H39*0.1)</f>
        <v>0</v>
      </c>
      <c r="J39" s="49">
        <f>H39+I39</f>
        <v>0</v>
      </c>
      <c r="K39" s="50"/>
      <c r="L39" s="39"/>
    </row>
    <row r="40" spans="2:12" x14ac:dyDescent="0.15">
      <c r="B40" s="803"/>
      <c r="C40" s="47"/>
      <c r="D40" s="47"/>
      <c r="E40" s="48"/>
      <c r="F40" s="48"/>
      <c r="G40" s="58"/>
      <c r="H40" s="73">
        <f>E40*G40</f>
        <v>0</v>
      </c>
      <c r="I40" s="74">
        <f>INT(H40*0.1)</f>
        <v>0</v>
      </c>
      <c r="J40" s="49">
        <f>H40+I40</f>
        <v>0</v>
      </c>
      <c r="K40" s="50"/>
      <c r="L40" s="39"/>
    </row>
    <row r="41" spans="2:12" x14ac:dyDescent="0.15">
      <c r="B41" s="803"/>
      <c r="C41" s="47"/>
      <c r="D41" s="47"/>
      <c r="E41" s="48"/>
      <c r="F41" s="48"/>
      <c r="G41" s="58"/>
      <c r="H41" s="73">
        <f>E41*G41</f>
        <v>0</v>
      </c>
      <c r="I41" s="74">
        <f>INT(H41*0.1)</f>
        <v>0</v>
      </c>
      <c r="J41" s="49">
        <f>H41+I41</f>
        <v>0</v>
      </c>
      <c r="K41" s="50"/>
      <c r="L41" s="39"/>
    </row>
    <row r="42" spans="2:12" x14ac:dyDescent="0.15">
      <c r="B42" s="803"/>
      <c r="C42" s="51"/>
      <c r="D42" s="51"/>
      <c r="E42" s="52"/>
      <c r="F42" s="52"/>
      <c r="G42" s="59"/>
      <c r="H42" s="75">
        <f>E42*G42</f>
        <v>0</v>
      </c>
      <c r="I42" s="76">
        <f>INT(H42*0.1)</f>
        <v>0</v>
      </c>
      <c r="J42" s="53">
        <f>H42+I42</f>
        <v>0</v>
      </c>
      <c r="K42" s="54"/>
      <c r="L42" s="40"/>
    </row>
    <row r="43" spans="2:12" x14ac:dyDescent="0.15">
      <c r="B43" s="804"/>
      <c r="C43" s="808" t="s">
        <v>29</v>
      </c>
      <c r="D43" s="808"/>
      <c r="E43" s="808"/>
      <c r="F43" s="808"/>
      <c r="G43" s="808"/>
      <c r="H43" s="77">
        <f>SUM(H38:H42)</f>
        <v>0</v>
      </c>
      <c r="I43" s="78">
        <f>SUM(I38:I42)</f>
        <v>0</v>
      </c>
      <c r="J43" s="55">
        <f>SUM(J38:J42)</f>
        <v>0</v>
      </c>
      <c r="K43" s="56"/>
      <c r="L43" s="36"/>
    </row>
    <row r="44" spans="2:12" x14ac:dyDescent="0.15">
      <c r="B44" s="803"/>
      <c r="C44" s="43"/>
      <c r="D44" s="43"/>
      <c r="E44" s="44"/>
      <c r="F44" s="44"/>
      <c r="G44" s="57"/>
      <c r="H44" s="71">
        <f>E44*G44</f>
        <v>0</v>
      </c>
      <c r="I44" s="72">
        <f>INT(H44*0.1)</f>
        <v>0</v>
      </c>
      <c r="J44" s="45">
        <f>H44+I44</f>
        <v>0</v>
      </c>
      <c r="K44" s="46"/>
      <c r="L44" s="38"/>
    </row>
    <row r="45" spans="2:12" x14ac:dyDescent="0.15">
      <c r="B45" s="803"/>
      <c r="C45" s="47"/>
      <c r="D45" s="47"/>
      <c r="E45" s="48"/>
      <c r="F45" s="48"/>
      <c r="G45" s="58"/>
      <c r="H45" s="73">
        <f>E45*G45</f>
        <v>0</v>
      </c>
      <c r="I45" s="74">
        <f>INT(H45*0.1)</f>
        <v>0</v>
      </c>
      <c r="J45" s="49">
        <f>H45+I45</f>
        <v>0</v>
      </c>
      <c r="K45" s="50"/>
      <c r="L45" s="39"/>
    </row>
    <row r="46" spans="2:12" x14ac:dyDescent="0.15">
      <c r="B46" s="803"/>
      <c r="C46" s="47"/>
      <c r="D46" s="47"/>
      <c r="E46" s="48"/>
      <c r="F46" s="48"/>
      <c r="G46" s="58"/>
      <c r="H46" s="73">
        <f>E46*G46</f>
        <v>0</v>
      </c>
      <c r="I46" s="74">
        <f>INT(H46*0.1)</f>
        <v>0</v>
      </c>
      <c r="J46" s="49">
        <f>H46+I46</f>
        <v>0</v>
      </c>
      <c r="K46" s="50"/>
      <c r="L46" s="39"/>
    </row>
    <row r="47" spans="2:12" x14ac:dyDescent="0.15">
      <c r="B47" s="803"/>
      <c r="C47" s="47"/>
      <c r="D47" s="47"/>
      <c r="E47" s="48"/>
      <c r="F47" s="48"/>
      <c r="G47" s="58"/>
      <c r="H47" s="73">
        <f>E47*G47</f>
        <v>0</v>
      </c>
      <c r="I47" s="74">
        <f>INT(H47*0.1)</f>
        <v>0</v>
      </c>
      <c r="J47" s="49">
        <f>H47+I47</f>
        <v>0</v>
      </c>
      <c r="K47" s="50"/>
      <c r="L47" s="39"/>
    </row>
    <row r="48" spans="2:12" x14ac:dyDescent="0.15">
      <c r="B48" s="803"/>
      <c r="C48" s="51"/>
      <c r="D48" s="51"/>
      <c r="E48" s="52"/>
      <c r="F48" s="52"/>
      <c r="G48" s="59"/>
      <c r="H48" s="75">
        <f>E48*G48</f>
        <v>0</v>
      </c>
      <c r="I48" s="76">
        <f>INT(H48*0.1)</f>
        <v>0</v>
      </c>
      <c r="J48" s="53">
        <f>H48+I48</f>
        <v>0</v>
      </c>
      <c r="K48" s="54"/>
      <c r="L48" s="40"/>
    </row>
    <row r="49" spans="2:12" x14ac:dyDescent="0.15">
      <c r="B49" s="804"/>
      <c r="C49" s="808" t="s">
        <v>29</v>
      </c>
      <c r="D49" s="808"/>
      <c r="E49" s="808"/>
      <c r="F49" s="808"/>
      <c r="G49" s="808"/>
      <c r="H49" s="77">
        <f>SUM(H44:H48)</f>
        <v>0</v>
      </c>
      <c r="I49" s="78">
        <f>SUM(I44:I48)</f>
        <v>0</v>
      </c>
      <c r="J49" s="55">
        <f>SUM(J44:J48)</f>
        <v>0</v>
      </c>
      <c r="K49" s="56"/>
      <c r="L49" s="36"/>
    </row>
    <row r="50" spans="2:12" x14ac:dyDescent="0.15">
      <c r="B50" s="803"/>
      <c r="C50" s="43"/>
      <c r="D50" s="43"/>
      <c r="E50" s="44"/>
      <c r="F50" s="44"/>
      <c r="G50" s="57"/>
      <c r="H50" s="71">
        <f>E50*G50</f>
        <v>0</v>
      </c>
      <c r="I50" s="72">
        <f>INT(H50*0.1)</f>
        <v>0</v>
      </c>
      <c r="J50" s="45">
        <f>H50+I50</f>
        <v>0</v>
      </c>
      <c r="K50" s="46"/>
      <c r="L50" s="38"/>
    </row>
    <row r="51" spans="2:12" x14ac:dyDescent="0.15">
      <c r="B51" s="803"/>
      <c r="C51" s="47"/>
      <c r="D51" s="47"/>
      <c r="E51" s="48"/>
      <c r="F51" s="48"/>
      <c r="G51" s="58"/>
      <c r="H51" s="73">
        <f>E51*G51</f>
        <v>0</v>
      </c>
      <c r="I51" s="74">
        <f>INT(H51*0.1)</f>
        <v>0</v>
      </c>
      <c r="J51" s="49">
        <f>H51+I51</f>
        <v>0</v>
      </c>
      <c r="K51" s="50"/>
      <c r="L51" s="39"/>
    </row>
    <row r="52" spans="2:12" x14ac:dyDescent="0.15">
      <c r="B52" s="803"/>
      <c r="C52" s="47"/>
      <c r="D52" s="47"/>
      <c r="E52" s="48"/>
      <c r="F52" s="48"/>
      <c r="G52" s="58"/>
      <c r="H52" s="73">
        <f>E52*G52</f>
        <v>0</v>
      </c>
      <c r="I52" s="74">
        <f>INT(H52*0.1)</f>
        <v>0</v>
      </c>
      <c r="J52" s="49">
        <f>H52+I52</f>
        <v>0</v>
      </c>
      <c r="K52" s="50"/>
      <c r="L52" s="39"/>
    </row>
    <row r="53" spans="2:12" x14ac:dyDescent="0.15">
      <c r="B53" s="803"/>
      <c r="C53" s="47"/>
      <c r="D53" s="47"/>
      <c r="E53" s="48"/>
      <c r="F53" s="48"/>
      <c r="G53" s="58"/>
      <c r="H53" s="73">
        <f>E53*G53</f>
        <v>0</v>
      </c>
      <c r="I53" s="74">
        <f>INT(H53*0.1)</f>
        <v>0</v>
      </c>
      <c r="J53" s="49">
        <f>H53+I53</f>
        <v>0</v>
      </c>
      <c r="K53" s="50"/>
      <c r="L53" s="39"/>
    </row>
    <row r="54" spans="2:12" x14ac:dyDescent="0.15">
      <c r="B54" s="803"/>
      <c r="C54" s="51"/>
      <c r="D54" s="51"/>
      <c r="E54" s="52"/>
      <c r="F54" s="52"/>
      <c r="G54" s="59"/>
      <c r="H54" s="75">
        <f>E54*G54</f>
        <v>0</v>
      </c>
      <c r="I54" s="76">
        <f>INT(H54*0.1)</f>
        <v>0</v>
      </c>
      <c r="J54" s="53">
        <f>H54+I54</f>
        <v>0</v>
      </c>
      <c r="K54" s="54"/>
      <c r="L54" s="40"/>
    </row>
    <row r="55" spans="2:12" x14ac:dyDescent="0.15">
      <c r="B55" s="804"/>
      <c r="C55" s="808" t="s">
        <v>29</v>
      </c>
      <c r="D55" s="808"/>
      <c r="E55" s="808"/>
      <c r="F55" s="808"/>
      <c r="G55" s="808"/>
      <c r="H55" s="77">
        <f>SUM(H50:H54)</f>
        <v>0</v>
      </c>
      <c r="I55" s="78">
        <f>SUM(I50:I54)</f>
        <v>0</v>
      </c>
      <c r="J55" s="55">
        <f>SUM(J50:J54)</f>
        <v>0</v>
      </c>
      <c r="K55" s="56"/>
      <c r="L55" s="36"/>
    </row>
    <row r="56" spans="2:12" ht="18" customHeight="1" thickBot="1" x14ac:dyDescent="0.2">
      <c r="B56" s="806" t="str">
        <f>C11&amp;"費合計"</f>
        <v>新商品等開発事業費合計</v>
      </c>
      <c r="C56" s="807"/>
      <c r="D56" s="807"/>
      <c r="E56" s="807"/>
      <c r="F56" s="807"/>
      <c r="G56" s="807"/>
      <c r="H56" s="79">
        <f>H19+H25+H31+H37+H43+H49+H55</f>
        <v>0</v>
      </c>
      <c r="I56" s="41"/>
      <c r="J56" s="41"/>
      <c r="K56" s="42"/>
      <c r="L56" s="42"/>
    </row>
    <row r="57" spans="2:12" x14ac:dyDescent="0.15">
      <c r="L57" s="269"/>
    </row>
    <row r="58" spans="2:12" x14ac:dyDescent="0.15">
      <c r="B58" s="31" t="s">
        <v>55</v>
      </c>
      <c r="C58" s="35" t="s">
        <v>86</v>
      </c>
      <c r="D58" s="35"/>
      <c r="E58" s="35"/>
      <c r="F58" s="35"/>
      <c r="G58" s="35"/>
      <c r="H58" s="35"/>
      <c r="L58" s="270"/>
    </row>
    <row r="59" spans="2:12" ht="12" customHeight="1" thickBot="1" x14ac:dyDescent="0.2">
      <c r="B59" s="809" t="s">
        <v>130</v>
      </c>
      <c r="C59" s="811" t="s">
        <v>134</v>
      </c>
      <c r="D59" s="811" t="s">
        <v>131</v>
      </c>
      <c r="E59" s="813" t="s">
        <v>137</v>
      </c>
      <c r="F59" s="814"/>
      <c r="G59" s="814"/>
      <c r="H59" s="815"/>
      <c r="I59" s="814"/>
      <c r="J59" s="815"/>
      <c r="K59" s="809" t="s">
        <v>138</v>
      </c>
      <c r="L59" s="247" t="s">
        <v>139</v>
      </c>
    </row>
    <row r="60" spans="2:12" s="32" customFormat="1" x14ac:dyDescent="0.15">
      <c r="B60" s="810"/>
      <c r="C60" s="812"/>
      <c r="D60" s="812"/>
      <c r="E60" s="65" t="s">
        <v>132</v>
      </c>
      <c r="F60" s="65" t="s">
        <v>144</v>
      </c>
      <c r="G60" s="66" t="s">
        <v>133</v>
      </c>
      <c r="H60" s="67" t="s">
        <v>135</v>
      </c>
      <c r="I60" s="68" t="s">
        <v>136</v>
      </c>
      <c r="J60" s="69" t="s">
        <v>29</v>
      </c>
      <c r="K60" s="810"/>
      <c r="L60" s="70" t="s">
        <v>140</v>
      </c>
    </row>
    <row r="61" spans="2:12" x14ac:dyDescent="0.15">
      <c r="B61" s="803"/>
      <c r="C61" s="43"/>
      <c r="D61" s="43"/>
      <c r="E61" s="44"/>
      <c r="F61" s="44"/>
      <c r="G61" s="57"/>
      <c r="H61" s="71">
        <f>E61*G61</f>
        <v>0</v>
      </c>
      <c r="I61" s="72">
        <f>INT(H61*0.1)</f>
        <v>0</v>
      </c>
      <c r="J61" s="80">
        <f>H61+I61</f>
        <v>0</v>
      </c>
      <c r="K61" s="46"/>
      <c r="L61" s="38"/>
    </row>
    <row r="62" spans="2:12" x14ac:dyDescent="0.15">
      <c r="B62" s="803"/>
      <c r="C62" s="47"/>
      <c r="D62" s="47"/>
      <c r="E62" s="48"/>
      <c r="F62" s="48"/>
      <c r="G62" s="58"/>
      <c r="H62" s="73">
        <f>E62*G62</f>
        <v>0</v>
      </c>
      <c r="I62" s="74">
        <f>INT(H62*0.1)</f>
        <v>0</v>
      </c>
      <c r="J62" s="81">
        <f>H62+I62</f>
        <v>0</v>
      </c>
      <c r="K62" s="50"/>
      <c r="L62" s="39"/>
    </row>
    <row r="63" spans="2:12" x14ac:dyDescent="0.15">
      <c r="B63" s="803"/>
      <c r="C63" s="47"/>
      <c r="D63" s="47"/>
      <c r="E63" s="48"/>
      <c r="F63" s="48"/>
      <c r="G63" s="58"/>
      <c r="H63" s="73">
        <f>E63*G63</f>
        <v>0</v>
      </c>
      <c r="I63" s="74">
        <f>INT(H63*0.1)</f>
        <v>0</v>
      </c>
      <c r="J63" s="81">
        <f>H63+I63</f>
        <v>0</v>
      </c>
      <c r="K63" s="50"/>
      <c r="L63" s="39"/>
    </row>
    <row r="64" spans="2:12" x14ac:dyDescent="0.15">
      <c r="B64" s="803"/>
      <c r="C64" s="47"/>
      <c r="D64" s="47"/>
      <c r="E64" s="48"/>
      <c r="F64" s="48"/>
      <c r="G64" s="58"/>
      <c r="H64" s="73">
        <f>E64*G64</f>
        <v>0</v>
      </c>
      <c r="I64" s="74">
        <f>INT(H64*0.1)</f>
        <v>0</v>
      </c>
      <c r="J64" s="81">
        <f>H64+I64</f>
        <v>0</v>
      </c>
      <c r="K64" s="50"/>
      <c r="L64" s="39"/>
    </row>
    <row r="65" spans="2:12" x14ac:dyDescent="0.15">
      <c r="B65" s="803"/>
      <c r="C65" s="51"/>
      <c r="D65" s="51"/>
      <c r="E65" s="52"/>
      <c r="F65" s="52"/>
      <c r="G65" s="59"/>
      <c r="H65" s="75">
        <f>E65*G65</f>
        <v>0</v>
      </c>
      <c r="I65" s="76">
        <f>INT(H65*0.1)</f>
        <v>0</v>
      </c>
      <c r="J65" s="82">
        <f>H65+I65</f>
        <v>0</v>
      </c>
      <c r="K65" s="54"/>
      <c r="L65" s="40"/>
    </row>
    <row r="66" spans="2:12" x14ac:dyDescent="0.15">
      <c r="B66" s="804"/>
      <c r="C66" s="805" t="s">
        <v>29</v>
      </c>
      <c r="D66" s="805"/>
      <c r="E66" s="805"/>
      <c r="F66" s="805"/>
      <c r="G66" s="805"/>
      <c r="H66" s="77">
        <f>SUM(H61:H65)</f>
        <v>0</v>
      </c>
      <c r="I66" s="78">
        <f>SUM(I61:I65)</f>
        <v>0</v>
      </c>
      <c r="J66" s="83">
        <f>SUM(J61:J65)</f>
        <v>0</v>
      </c>
      <c r="K66" s="56"/>
      <c r="L66" s="36"/>
    </row>
    <row r="67" spans="2:12" x14ac:dyDescent="0.15">
      <c r="B67" s="803"/>
      <c r="C67" s="43"/>
      <c r="D67" s="43"/>
      <c r="E67" s="44"/>
      <c r="F67" s="44"/>
      <c r="G67" s="57"/>
      <c r="H67" s="71">
        <f>E67*G67</f>
        <v>0</v>
      </c>
      <c r="I67" s="72">
        <f>INT(H67*0.1)</f>
        <v>0</v>
      </c>
      <c r="J67" s="80">
        <f>H67+I67</f>
        <v>0</v>
      </c>
      <c r="K67" s="46"/>
      <c r="L67" s="38"/>
    </row>
    <row r="68" spans="2:12" x14ac:dyDescent="0.15">
      <c r="B68" s="803"/>
      <c r="C68" s="47"/>
      <c r="D68" s="47"/>
      <c r="E68" s="48"/>
      <c r="F68" s="48"/>
      <c r="G68" s="58"/>
      <c r="H68" s="73">
        <f>E68*G68</f>
        <v>0</v>
      </c>
      <c r="I68" s="74">
        <f>INT(H68*0.1)</f>
        <v>0</v>
      </c>
      <c r="J68" s="81">
        <f>H68+I68</f>
        <v>0</v>
      </c>
      <c r="K68" s="50"/>
      <c r="L68" s="39"/>
    </row>
    <row r="69" spans="2:12" x14ac:dyDescent="0.15">
      <c r="B69" s="803"/>
      <c r="C69" s="47"/>
      <c r="D69" s="47"/>
      <c r="E69" s="48"/>
      <c r="F69" s="48"/>
      <c r="G69" s="58"/>
      <c r="H69" s="73">
        <f>E69*G69</f>
        <v>0</v>
      </c>
      <c r="I69" s="74">
        <f>INT(H69*0.1)</f>
        <v>0</v>
      </c>
      <c r="J69" s="81">
        <f>H69+I69</f>
        <v>0</v>
      </c>
      <c r="K69" s="50"/>
      <c r="L69" s="39"/>
    </row>
    <row r="70" spans="2:12" x14ac:dyDescent="0.15">
      <c r="B70" s="803"/>
      <c r="C70" s="47"/>
      <c r="D70" s="47"/>
      <c r="E70" s="48"/>
      <c r="F70" s="48"/>
      <c r="G70" s="58"/>
      <c r="H70" s="73">
        <f>E70*G70</f>
        <v>0</v>
      </c>
      <c r="I70" s="74">
        <f>INT(H70*0.1)</f>
        <v>0</v>
      </c>
      <c r="J70" s="81">
        <f>H70+I70</f>
        <v>0</v>
      </c>
      <c r="K70" s="50"/>
      <c r="L70" s="39"/>
    </row>
    <row r="71" spans="2:12" x14ac:dyDescent="0.15">
      <c r="B71" s="803"/>
      <c r="C71" s="51"/>
      <c r="D71" s="51"/>
      <c r="E71" s="52"/>
      <c r="F71" s="52"/>
      <c r="G71" s="59"/>
      <c r="H71" s="75">
        <f>E71*G71</f>
        <v>0</v>
      </c>
      <c r="I71" s="76">
        <f>INT(H71*0.1)</f>
        <v>0</v>
      </c>
      <c r="J71" s="82">
        <f>H71+I71</f>
        <v>0</v>
      </c>
      <c r="K71" s="54"/>
      <c r="L71" s="40"/>
    </row>
    <row r="72" spans="2:12" x14ac:dyDescent="0.15">
      <c r="B72" s="804"/>
      <c r="C72" s="805" t="s">
        <v>29</v>
      </c>
      <c r="D72" s="805"/>
      <c r="E72" s="805"/>
      <c r="F72" s="805"/>
      <c r="G72" s="805"/>
      <c r="H72" s="77">
        <f>SUM(H67:H71)</f>
        <v>0</v>
      </c>
      <c r="I72" s="78">
        <f>SUM(I67:I71)</f>
        <v>0</v>
      </c>
      <c r="J72" s="83">
        <f>SUM(J67:J71)</f>
        <v>0</v>
      </c>
      <c r="K72" s="56"/>
      <c r="L72" s="36"/>
    </row>
    <row r="73" spans="2:12" x14ac:dyDescent="0.15">
      <c r="B73" s="803"/>
      <c r="C73" s="43"/>
      <c r="D73" s="43"/>
      <c r="E73" s="44"/>
      <c r="F73" s="44"/>
      <c r="G73" s="57"/>
      <c r="H73" s="71">
        <f>E73*G73</f>
        <v>0</v>
      </c>
      <c r="I73" s="72">
        <f>INT(H73*0.1)</f>
        <v>0</v>
      </c>
      <c r="J73" s="80">
        <f>H73+I73</f>
        <v>0</v>
      </c>
      <c r="K73" s="46"/>
      <c r="L73" s="38"/>
    </row>
    <row r="74" spans="2:12" x14ac:dyDescent="0.15">
      <c r="B74" s="803"/>
      <c r="C74" s="47"/>
      <c r="D74" s="47"/>
      <c r="E74" s="48"/>
      <c r="F74" s="48"/>
      <c r="G74" s="58"/>
      <c r="H74" s="73">
        <f>E74*G74</f>
        <v>0</v>
      </c>
      <c r="I74" s="74">
        <f>INT(H74*0.1)</f>
        <v>0</v>
      </c>
      <c r="J74" s="81">
        <f>H74+I74</f>
        <v>0</v>
      </c>
      <c r="K74" s="50"/>
      <c r="L74" s="39"/>
    </row>
    <row r="75" spans="2:12" x14ac:dyDescent="0.15">
      <c r="B75" s="803"/>
      <c r="C75" s="47"/>
      <c r="D75" s="47"/>
      <c r="E75" s="48"/>
      <c r="F75" s="48"/>
      <c r="G75" s="58"/>
      <c r="H75" s="73">
        <f>E75*G75</f>
        <v>0</v>
      </c>
      <c r="I75" s="74">
        <f>INT(H75*0.1)</f>
        <v>0</v>
      </c>
      <c r="J75" s="81">
        <f>H75+I75</f>
        <v>0</v>
      </c>
      <c r="K75" s="50"/>
      <c r="L75" s="39"/>
    </row>
    <row r="76" spans="2:12" x14ac:dyDescent="0.15">
      <c r="B76" s="803"/>
      <c r="C76" s="47"/>
      <c r="D76" s="47"/>
      <c r="E76" s="48"/>
      <c r="F76" s="48"/>
      <c r="G76" s="58"/>
      <c r="H76" s="73">
        <f>E76*G76</f>
        <v>0</v>
      </c>
      <c r="I76" s="74">
        <f>INT(H76*0.1)</f>
        <v>0</v>
      </c>
      <c r="J76" s="81">
        <f>H76+I76</f>
        <v>0</v>
      </c>
      <c r="K76" s="50"/>
      <c r="L76" s="39"/>
    </row>
    <row r="77" spans="2:12" x14ac:dyDescent="0.15">
      <c r="B77" s="803"/>
      <c r="C77" s="51"/>
      <c r="D77" s="51"/>
      <c r="E77" s="52"/>
      <c r="F77" s="52"/>
      <c r="G77" s="59"/>
      <c r="H77" s="75">
        <f>E77*G77</f>
        <v>0</v>
      </c>
      <c r="I77" s="76">
        <f>INT(H77*0.1)</f>
        <v>0</v>
      </c>
      <c r="J77" s="82">
        <f>H77+I77</f>
        <v>0</v>
      </c>
      <c r="K77" s="54"/>
      <c r="L77" s="40"/>
    </row>
    <row r="78" spans="2:12" x14ac:dyDescent="0.15">
      <c r="B78" s="804"/>
      <c r="C78" s="805" t="s">
        <v>29</v>
      </c>
      <c r="D78" s="805"/>
      <c r="E78" s="805"/>
      <c r="F78" s="805"/>
      <c r="G78" s="805"/>
      <c r="H78" s="77">
        <f>SUM(H73:H77)</f>
        <v>0</v>
      </c>
      <c r="I78" s="78">
        <f>SUM(I73:I77)</f>
        <v>0</v>
      </c>
      <c r="J78" s="83">
        <f>SUM(J73:J77)</f>
        <v>0</v>
      </c>
      <c r="K78" s="56"/>
      <c r="L78" s="36"/>
    </row>
    <row r="79" spans="2:12" x14ac:dyDescent="0.15">
      <c r="B79" s="803"/>
      <c r="C79" s="43"/>
      <c r="D79" s="43"/>
      <c r="E79" s="44"/>
      <c r="F79" s="44"/>
      <c r="G79" s="57"/>
      <c r="H79" s="71">
        <f>E79*G79</f>
        <v>0</v>
      </c>
      <c r="I79" s="72">
        <f>INT(H79*0.1)</f>
        <v>0</v>
      </c>
      <c r="J79" s="80">
        <f>H79+I79</f>
        <v>0</v>
      </c>
      <c r="K79" s="46"/>
      <c r="L79" s="38"/>
    </row>
    <row r="80" spans="2:12" x14ac:dyDescent="0.15">
      <c r="B80" s="803"/>
      <c r="C80" s="47"/>
      <c r="D80" s="47"/>
      <c r="E80" s="48"/>
      <c r="F80" s="48"/>
      <c r="G80" s="58"/>
      <c r="H80" s="73">
        <f>E80*G80</f>
        <v>0</v>
      </c>
      <c r="I80" s="74">
        <f>INT(H80*0.1)</f>
        <v>0</v>
      </c>
      <c r="J80" s="81">
        <f>H80+I80</f>
        <v>0</v>
      </c>
      <c r="K80" s="50"/>
      <c r="L80" s="39"/>
    </row>
    <row r="81" spans="2:12" x14ac:dyDescent="0.15">
      <c r="B81" s="803"/>
      <c r="C81" s="47"/>
      <c r="D81" s="47"/>
      <c r="E81" s="48"/>
      <c r="F81" s="48"/>
      <c r="G81" s="58"/>
      <c r="H81" s="73">
        <f>E81*G81</f>
        <v>0</v>
      </c>
      <c r="I81" s="74">
        <f>INT(H81*0.1)</f>
        <v>0</v>
      </c>
      <c r="J81" s="81">
        <f>H81+I81</f>
        <v>0</v>
      </c>
      <c r="K81" s="50"/>
      <c r="L81" s="39"/>
    </row>
    <row r="82" spans="2:12" x14ac:dyDescent="0.15">
      <c r="B82" s="803"/>
      <c r="C82" s="47"/>
      <c r="D82" s="47"/>
      <c r="E82" s="48"/>
      <c r="F82" s="48"/>
      <c r="G82" s="58"/>
      <c r="H82" s="73">
        <f>E82*G82</f>
        <v>0</v>
      </c>
      <c r="I82" s="74">
        <f>INT(H82*0.1)</f>
        <v>0</v>
      </c>
      <c r="J82" s="81">
        <f>H82+I82</f>
        <v>0</v>
      </c>
      <c r="K82" s="50"/>
      <c r="L82" s="39"/>
    </row>
    <row r="83" spans="2:12" x14ac:dyDescent="0.15">
      <c r="B83" s="803"/>
      <c r="C83" s="51"/>
      <c r="D83" s="51"/>
      <c r="E83" s="52"/>
      <c r="F83" s="52"/>
      <c r="G83" s="59"/>
      <c r="H83" s="75">
        <f>E83*G83</f>
        <v>0</v>
      </c>
      <c r="I83" s="76">
        <f>INT(H83*0.1)</f>
        <v>0</v>
      </c>
      <c r="J83" s="82">
        <f>H83+I83</f>
        <v>0</v>
      </c>
      <c r="K83" s="54"/>
      <c r="L83" s="40"/>
    </row>
    <row r="84" spans="2:12" x14ac:dyDescent="0.15">
      <c r="B84" s="804"/>
      <c r="C84" s="805" t="s">
        <v>29</v>
      </c>
      <c r="D84" s="805"/>
      <c r="E84" s="805"/>
      <c r="F84" s="805"/>
      <c r="G84" s="805"/>
      <c r="H84" s="77">
        <f>SUM(H79:H83)</f>
        <v>0</v>
      </c>
      <c r="I84" s="78">
        <f>SUM(I79:I83)</f>
        <v>0</v>
      </c>
      <c r="J84" s="83">
        <f>SUM(J79:J83)</f>
        <v>0</v>
      </c>
      <c r="K84" s="56"/>
      <c r="L84" s="36"/>
    </row>
    <row r="85" spans="2:12" x14ac:dyDescent="0.15">
      <c r="B85" s="803"/>
      <c r="C85" s="43"/>
      <c r="D85" s="43"/>
      <c r="E85" s="44"/>
      <c r="F85" s="44"/>
      <c r="G85" s="57"/>
      <c r="H85" s="71">
        <f>E85*G85</f>
        <v>0</v>
      </c>
      <c r="I85" s="72">
        <f>INT(H85*0.1)</f>
        <v>0</v>
      </c>
      <c r="J85" s="80">
        <f>H85+I85</f>
        <v>0</v>
      </c>
      <c r="K85" s="46"/>
      <c r="L85" s="38"/>
    </row>
    <row r="86" spans="2:12" x14ac:dyDescent="0.15">
      <c r="B86" s="803"/>
      <c r="C86" s="47"/>
      <c r="D86" s="47"/>
      <c r="E86" s="48"/>
      <c r="F86" s="48"/>
      <c r="G86" s="58"/>
      <c r="H86" s="73">
        <f>E86*G86</f>
        <v>0</v>
      </c>
      <c r="I86" s="74">
        <f>INT(H86*0.1)</f>
        <v>0</v>
      </c>
      <c r="J86" s="81">
        <f>H86+I86</f>
        <v>0</v>
      </c>
      <c r="K86" s="50"/>
      <c r="L86" s="39"/>
    </row>
    <row r="87" spans="2:12" x14ac:dyDescent="0.15">
      <c r="B87" s="803"/>
      <c r="C87" s="47"/>
      <c r="D87" s="47"/>
      <c r="E87" s="48"/>
      <c r="F87" s="48"/>
      <c r="G87" s="58"/>
      <c r="H87" s="73">
        <f>E87*G87</f>
        <v>0</v>
      </c>
      <c r="I87" s="74">
        <f>INT(H87*0.1)</f>
        <v>0</v>
      </c>
      <c r="J87" s="81">
        <f>H87+I87</f>
        <v>0</v>
      </c>
      <c r="K87" s="50"/>
      <c r="L87" s="39"/>
    </row>
    <row r="88" spans="2:12" x14ac:dyDescent="0.15">
      <c r="B88" s="803"/>
      <c r="C88" s="47"/>
      <c r="D88" s="47"/>
      <c r="E88" s="48"/>
      <c r="F88" s="48"/>
      <c r="G88" s="58"/>
      <c r="H88" s="73">
        <f>E88*G88</f>
        <v>0</v>
      </c>
      <c r="I88" s="74">
        <f>INT(H88*0.1)</f>
        <v>0</v>
      </c>
      <c r="J88" s="81">
        <f>H88+I88</f>
        <v>0</v>
      </c>
      <c r="K88" s="50"/>
      <c r="L88" s="39"/>
    </row>
    <row r="89" spans="2:12" x14ac:dyDescent="0.15">
      <c r="B89" s="803"/>
      <c r="C89" s="51"/>
      <c r="D89" s="51"/>
      <c r="E89" s="52"/>
      <c r="F89" s="52"/>
      <c r="G89" s="59"/>
      <c r="H89" s="75">
        <f>E89*G89</f>
        <v>0</v>
      </c>
      <c r="I89" s="76">
        <f>INT(H89*0.1)</f>
        <v>0</v>
      </c>
      <c r="J89" s="82">
        <f>H89+I89</f>
        <v>0</v>
      </c>
      <c r="K89" s="54"/>
      <c r="L89" s="40"/>
    </row>
    <row r="90" spans="2:12" x14ac:dyDescent="0.15">
      <c r="B90" s="804"/>
      <c r="C90" s="805" t="s">
        <v>29</v>
      </c>
      <c r="D90" s="805"/>
      <c r="E90" s="805"/>
      <c r="F90" s="805"/>
      <c r="G90" s="805"/>
      <c r="H90" s="77">
        <f>SUM(H85:H89)</f>
        <v>0</v>
      </c>
      <c r="I90" s="78">
        <f>SUM(I85:I89)</f>
        <v>0</v>
      </c>
      <c r="J90" s="83">
        <f>SUM(J85:J89)</f>
        <v>0</v>
      </c>
      <c r="K90" s="56"/>
      <c r="L90" s="36"/>
    </row>
    <row r="91" spans="2:12" x14ac:dyDescent="0.15">
      <c r="B91" s="803"/>
      <c r="C91" s="43"/>
      <c r="D91" s="43"/>
      <c r="E91" s="44"/>
      <c r="F91" s="44"/>
      <c r="G91" s="57"/>
      <c r="H91" s="71">
        <f>E91*G91</f>
        <v>0</v>
      </c>
      <c r="I91" s="72">
        <f>INT(H91*0.1)</f>
        <v>0</v>
      </c>
      <c r="J91" s="80">
        <f>H91+I91</f>
        <v>0</v>
      </c>
      <c r="K91" s="46"/>
      <c r="L91" s="38"/>
    </row>
    <row r="92" spans="2:12" x14ac:dyDescent="0.15">
      <c r="B92" s="803"/>
      <c r="C92" s="47"/>
      <c r="D92" s="47"/>
      <c r="E92" s="48"/>
      <c r="F92" s="48"/>
      <c r="G92" s="58"/>
      <c r="H92" s="73">
        <f>E92*G92</f>
        <v>0</v>
      </c>
      <c r="I92" s="74">
        <f>INT(H92*0.1)</f>
        <v>0</v>
      </c>
      <c r="J92" s="81">
        <f>H92+I92</f>
        <v>0</v>
      </c>
      <c r="K92" s="50"/>
      <c r="L92" s="39"/>
    </row>
    <row r="93" spans="2:12" x14ac:dyDescent="0.15">
      <c r="B93" s="803"/>
      <c r="C93" s="47"/>
      <c r="D93" s="47"/>
      <c r="E93" s="48"/>
      <c r="F93" s="48"/>
      <c r="G93" s="58"/>
      <c r="H93" s="73">
        <f>E93*G93</f>
        <v>0</v>
      </c>
      <c r="I93" s="74">
        <f>INT(H93*0.1)</f>
        <v>0</v>
      </c>
      <c r="J93" s="81">
        <f>H93+I93</f>
        <v>0</v>
      </c>
      <c r="K93" s="50"/>
      <c r="L93" s="39"/>
    </row>
    <row r="94" spans="2:12" x14ac:dyDescent="0.15">
      <c r="B94" s="803"/>
      <c r="C94" s="47"/>
      <c r="D94" s="47"/>
      <c r="E94" s="48"/>
      <c r="F94" s="48"/>
      <c r="G94" s="58"/>
      <c r="H94" s="73">
        <f>E94*G94</f>
        <v>0</v>
      </c>
      <c r="I94" s="74">
        <f>INT(H94*0.1)</f>
        <v>0</v>
      </c>
      <c r="J94" s="81">
        <f>H94+I94</f>
        <v>0</v>
      </c>
      <c r="K94" s="50"/>
      <c r="L94" s="39"/>
    </row>
    <row r="95" spans="2:12" x14ac:dyDescent="0.15">
      <c r="B95" s="803"/>
      <c r="C95" s="51"/>
      <c r="D95" s="51"/>
      <c r="E95" s="52"/>
      <c r="F95" s="52"/>
      <c r="G95" s="59"/>
      <c r="H95" s="75">
        <f>E95*G95</f>
        <v>0</v>
      </c>
      <c r="I95" s="76">
        <f>INT(H95*0.1)</f>
        <v>0</v>
      </c>
      <c r="J95" s="82">
        <f>H95+I95</f>
        <v>0</v>
      </c>
      <c r="K95" s="54"/>
      <c r="L95" s="40"/>
    </row>
    <row r="96" spans="2:12" x14ac:dyDescent="0.15">
      <c r="B96" s="804"/>
      <c r="C96" s="805" t="s">
        <v>29</v>
      </c>
      <c r="D96" s="805"/>
      <c r="E96" s="805"/>
      <c r="F96" s="805"/>
      <c r="G96" s="805"/>
      <c r="H96" s="77">
        <f>SUM(H91:H95)</f>
        <v>0</v>
      </c>
      <c r="I96" s="78">
        <f>SUM(I91:I95)</f>
        <v>0</v>
      </c>
      <c r="J96" s="83">
        <f>SUM(J91:J95)</f>
        <v>0</v>
      </c>
      <c r="K96" s="56"/>
      <c r="L96" s="36"/>
    </row>
    <row r="97" spans="2:12" x14ac:dyDescent="0.15">
      <c r="B97" s="803"/>
      <c r="C97" s="43"/>
      <c r="D97" s="43"/>
      <c r="E97" s="44"/>
      <c r="F97" s="44"/>
      <c r="G97" s="57"/>
      <c r="H97" s="71">
        <f>E97*G97</f>
        <v>0</v>
      </c>
      <c r="I97" s="72">
        <f>INT(H97*0.1)</f>
        <v>0</v>
      </c>
      <c r="J97" s="80">
        <f>H97+I97</f>
        <v>0</v>
      </c>
      <c r="K97" s="46"/>
      <c r="L97" s="38"/>
    </row>
    <row r="98" spans="2:12" x14ac:dyDescent="0.15">
      <c r="B98" s="803"/>
      <c r="C98" s="47"/>
      <c r="D98" s="47"/>
      <c r="E98" s="48"/>
      <c r="F98" s="48"/>
      <c r="G98" s="58"/>
      <c r="H98" s="73">
        <f>E98*G98</f>
        <v>0</v>
      </c>
      <c r="I98" s="74">
        <f>INT(H98*0.1)</f>
        <v>0</v>
      </c>
      <c r="J98" s="81">
        <f>H98+I98</f>
        <v>0</v>
      </c>
      <c r="K98" s="50"/>
      <c r="L98" s="39"/>
    </row>
    <row r="99" spans="2:12" x14ac:dyDescent="0.15">
      <c r="B99" s="803"/>
      <c r="C99" s="47"/>
      <c r="D99" s="47"/>
      <c r="E99" s="48"/>
      <c r="F99" s="48"/>
      <c r="G99" s="58"/>
      <c r="H99" s="73">
        <f>E99*G99</f>
        <v>0</v>
      </c>
      <c r="I99" s="74">
        <f>INT(H99*0.1)</f>
        <v>0</v>
      </c>
      <c r="J99" s="81">
        <f>H99+I99</f>
        <v>0</v>
      </c>
      <c r="K99" s="50"/>
      <c r="L99" s="39"/>
    </row>
    <row r="100" spans="2:12" x14ac:dyDescent="0.15">
      <c r="B100" s="803"/>
      <c r="C100" s="47"/>
      <c r="D100" s="47"/>
      <c r="E100" s="48"/>
      <c r="F100" s="48"/>
      <c r="G100" s="58"/>
      <c r="H100" s="73">
        <f>E100*G100</f>
        <v>0</v>
      </c>
      <c r="I100" s="74">
        <f>INT(H100*0.1)</f>
        <v>0</v>
      </c>
      <c r="J100" s="81">
        <f>H100+I100</f>
        <v>0</v>
      </c>
      <c r="K100" s="50"/>
      <c r="L100" s="39"/>
    </row>
    <row r="101" spans="2:12" x14ac:dyDescent="0.15">
      <c r="B101" s="803"/>
      <c r="C101" s="51"/>
      <c r="D101" s="51"/>
      <c r="E101" s="52"/>
      <c r="F101" s="52"/>
      <c r="G101" s="59"/>
      <c r="H101" s="75">
        <f>E101*G101</f>
        <v>0</v>
      </c>
      <c r="I101" s="76">
        <f>INT(H101*0.1)</f>
        <v>0</v>
      </c>
      <c r="J101" s="82">
        <f>H101+I101</f>
        <v>0</v>
      </c>
      <c r="K101" s="54"/>
      <c r="L101" s="40"/>
    </row>
    <row r="102" spans="2:12" x14ac:dyDescent="0.15">
      <c r="B102" s="804"/>
      <c r="C102" s="805" t="s">
        <v>29</v>
      </c>
      <c r="D102" s="805"/>
      <c r="E102" s="805"/>
      <c r="F102" s="805"/>
      <c r="G102" s="805"/>
      <c r="H102" s="77">
        <f>SUM(H97:H101)</f>
        <v>0</v>
      </c>
      <c r="I102" s="78">
        <f>SUM(I97:I101)</f>
        <v>0</v>
      </c>
      <c r="J102" s="83">
        <f>SUM(J97:J101)</f>
        <v>0</v>
      </c>
      <c r="K102" s="56"/>
      <c r="L102" s="36"/>
    </row>
    <row r="103" spans="2:12" ht="18" customHeight="1" thickBot="1" x14ac:dyDescent="0.2">
      <c r="B103" s="806" t="str">
        <f>C58&amp;"費合計"</f>
        <v>マーケティング開発事業費合計</v>
      </c>
      <c r="C103" s="807"/>
      <c r="D103" s="807"/>
      <c r="E103" s="807"/>
      <c r="F103" s="807"/>
      <c r="G103" s="807"/>
      <c r="H103" s="79">
        <f>H66+H72+H78+H84+H90+H96+H102</f>
        <v>0</v>
      </c>
      <c r="I103" s="41"/>
      <c r="J103" s="41"/>
      <c r="K103" s="42"/>
      <c r="L103" s="271"/>
    </row>
    <row r="104" spans="2:12" ht="11.4" thickBot="1" x14ac:dyDescent="0.2"/>
    <row r="105" spans="2:12" ht="18" customHeight="1" thickBot="1" x14ac:dyDescent="0.2">
      <c r="B105" s="806" t="s">
        <v>141</v>
      </c>
      <c r="C105" s="807"/>
      <c r="D105" s="807"/>
      <c r="E105" s="807"/>
      <c r="F105" s="807"/>
      <c r="G105" s="807"/>
      <c r="H105" s="84">
        <f>H56+H103</f>
        <v>0</v>
      </c>
    </row>
  </sheetData>
  <mergeCells count="41">
    <mergeCell ref="K12:K13"/>
    <mergeCell ref="B20:B25"/>
    <mergeCell ref="C25:G25"/>
    <mergeCell ref="B26:B31"/>
    <mergeCell ref="C31:G31"/>
    <mergeCell ref="B14:B19"/>
    <mergeCell ref="C19:G19"/>
    <mergeCell ref="B12:B13"/>
    <mergeCell ref="C12:C13"/>
    <mergeCell ref="D12:D13"/>
    <mergeCell ref="E12:J12"/>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B61:B66"/>
    <mergeCell ref="C66:G66"/>
    <mergeCell ref="B67:B72"/>
    <mergeCell ref="C72:G72"/>
    <mergeCell ref="B73:B78"/>
    <mergeCell ref="C78:G78"/>
    <mergeCell ref="B97:B102"/>
    <mergeCell ref="C102:G102"/>
    <mergeCell ref="B103:G103"/>
    <mergeCell ref="B105:G105"/>
    <mergeCell ref="B79:B84"/>
    <mergeCell ref="C84:G84"/>
    <mergeCell ref="B85:B90"/>
    <mergeCell ref="C90:G90"/>
    <mergeCell ref="B91:B96"/>
    <mergeCell ref="C96:G96"/>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別紙3</vt:lpstr>
      <vt:lpstr>別記様式 </vt:lpstr>
      <vt:lpstr>別記様式（対象経費明細）</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田巻 幸男</cp:lastModifiedBy>
  <cp:lastPrinted>2021-02-25T06:27:53Z</cp:lastPrinted>
  <dcterms:created xsi:type="dcterms:W3CDTF">2016-08-08T00:07:57Z</dcterms:created>
  <dcterms:modified xsi:type="dcterms:W3CDTF">2021-04-05T08:06:38Z</dcterms:modified>
</cp:coreProperties>
</file>