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3年度の募集\R3 ファンド申請書\"/>
    </mc:Choice>
  </mc:AlternateContent>
  <bookViews>
    <workbookView xWindow="0" yWindow="0" windowWidth="20496" windowHeight="7680" tabRatio="779" firstSheet="1" activeTab="1"/>
  </bookViews>
  <sheets>
    <sheet name="業種コード" sheetId="21" r:id="rId1"/>
    <sheet name="（要提出）提出書類チェックシート"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s>
  <definedNames>
    <definedName name="_xlnm.Print_Area" localSheetId="1">'（要提出）提出書類チェックシート'!$A$1:$H$31</definedName>
    <definedName name="_xlnm.Print_Area" localSheetId="0">業種コード!$L$1:$L$2</definedName>
    <definedName name="_xlnm.Print_Area" localSheetId="6">'別記様式 '!$B$1:$R$56,'別記様式 '!#REF!</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'!$B$1:$E$24</definedName>
    <definedName name="_xlnm.Print_Area" localSheetId="2">'様式第1号  '!$B$1:$U$39</definedName>
  </definedNames>
  <calcPr calcId="162913"/>
</workbook>
</file>

<file path=xl/calcChain.xml><?xml version="1.0" encoding="utf-8"?>
<calcChain xmlns="http://schemas.openxmlformats.org/spreadsheetml/2006/main">
  <c r="H59" i="33" l="1"/>
  <c r="D12" i="31"/>
  <c r="D13" i="31"/>
  <c r="I30" i="35"/>
  <c r="H46" i="32" l="1"/>
  <c r="I46" i="32" s="1"/>
  <c r="J46" i="32" s="1"/>
  <c r="K46" i="32" s="1"/>
  <c r="L46" i="32" s="1"/>
  <c r="M46" i="32" s="1"/>
  <c r="N46" i="32" s="1"/>
  <c r="O46" i="32" s="1"/>
  <c r="P46" i="32" s="1"/>
  <c r="Q46" i="32" s="1"/>
  <c r="R46" i="32" s="1"/>
  <c r="J40" i="35" l="1"/>
  <c r="I40" i="35"/>
  <c r="H40" i="35"/>
  <c r="G40" i="35"/>
  <c r="F40" i="35"/>
  <c r="J36" i="35"/>
  <c r="I36" i="35"/>
  <c r="H36" i="35"/>
  <c r="G36" i="35"/>
  <c r="F36" i="35"/>
  <c r="J30" i="35"/>
  <c r="J31" i="35" s="1"/>
  <c r="H30" i="35"/>
  <c r="H31" i="35" s="1"/>
  <c r="H32" i="35" s="1"/>
  <c r="G30" i="35"/>
  <c r="G31" i="35" s="1"/>
  <c r="F30" i="35"/>
  <c r="F31" i="35" s="1"/>
  <c r="J21" i="35"/>
  <c r="I21" i="35"/>
  <c r="I32" i="35" s="1"/>
  <c r="I37" i="35" s="1"/>
  <c r="I38" i="35" s="1"/>
  <c r="H21" i="35"/>
  <c r="G21" i="35"/>
  <c r="F21" i="35"/>
  <c r="F32" i="35" s="1"/>
  <c r="F37" i="35" s="1"/>
  <c r="F38" i="35" s="1"/>
  <c r="J32" i="35" l="1"/>
  <c r="J37" i="35" s="1"/>
  <c r="J38" i="35" s="1"/>
  <c r="G32" i="35"/>
  <c r="G37" i="35" s="1"/>
  <c r="G38" i="35" s="1"/>
  <c r="H37" i="35"/>
  <c r="H38"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<sst xmlns="http://schemas.openxmlformats.org/spreadsheetml/2006/main" count="1012" uniqueCount="854">
  <si>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</si>
  <si>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</si>
  <si>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</si>
  <si>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</si>
  <si>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</si>
  <si>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</si>
  <si>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</si>
  <si>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</si>
  <si>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</si>
  <si>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</si>
  <si>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</si>
  <si>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</si>
  <si>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</si>
  <si>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</si>
  <si>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</si>
  <si>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</si>
  <si>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</si>
  <si>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</si>
  <si>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</si>
  <si>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</si>
  <si>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</si>
  <si>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</si>
  <si>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</si>
  <si>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</si>
  <si>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</si>
  <si>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</si>
  <si>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</si>
  <si>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</si>
  <si>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</si>
  <si>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</si>
  <si>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</si>
  <si>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</si>
  <si>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</si>
  <si>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</si>
  <si>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</si>
  <si>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</si>
  <si>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</si>
  <si>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</si>
  <si>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</si>
  <si>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</si>
  <si>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</si>
  <si>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</si>
  <si>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</si>
  <si>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</si>
  <si>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</si>
  <si>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</si>
  <si>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</si>
  <si>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</si>
  <si>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</si>
  <si>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</si>
  <si>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</si>
  <si>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</si>
  <si>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</si>
  <si>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</si>
  <si>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</si>
  <si>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</si>
  <si>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</si>
  <si>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</si>
  <si>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</si>
  <si>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</si>
  <si>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</si>
  <si>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</si>
  <si>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</si>
  <si>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</si>
  <si>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</si>
  <si>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</si>
  <si>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</si>
  <si>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</si>
  <si>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</si>
  <si>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</si>
  <si>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</si>
  <si>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</si>
  <si>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</si>
  <si>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</si>
  <si>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</si>
  <si>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</si>
  <si>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</si>
  <si>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</si>
  <si>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</si>
  <si>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</si>
  <si>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</si>
  <si>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</si>
  <si>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</si>
  <si>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</si>
  <si>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</si>
  <si>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</si>
  <si>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</si>
  <si>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</si>
  <si>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</si>
  <si>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</si>
  <si>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</si>
  <si>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</si>
  <si>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</si>
  <si>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</si>
  <si>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</si>
  <si>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</si>
  <si>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</si>
  <si>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</si>
  <si>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</si>
  <si>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</si>
  <si>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</si>
  <si>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</si>
  <si>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</si>
  <si>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</si>
  <si>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</si>
  <si>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</si>
  <si>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</si>
  <si>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</si>
  <si>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</si>
  <si>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</si>
  <si>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</si>
  <si>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</si>
  <si>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</si>
  <si>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</si>
  <si>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</si>
  <si>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</si>
  <si>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</si>
  <si>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</si>
  <si>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</si>
  <si>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</si>
  <si>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</si>
  <si>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</si>
  <si>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</si>
  <si>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</si>
  <si>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</si>
  <si>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</si>
  <si>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</si>
  <si>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</si>
  <si>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</si>
  <si>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</si>
  <si>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</si>
  <si>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</si>
  <si>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</si>
  <si>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</si>
  <si>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</si>
  <si>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</si>
  <si>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</si>
  <si>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</si>
  <si>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</si>
  <si>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</si>
  <si>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</si>
  <si>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</si>
  <si>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</si>
  <si>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</si>
  <si>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</si>
  <si>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</si>
  <si>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</si>
  <si>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</si>
  <si>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</si>
  <si>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</si>
  <si>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</si>
  <si>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</si>
  <si>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</si>
  <si>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</si>
  <si>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</si>
  <si>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</si>
  <si>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</si>
  <si>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</si>
  <si>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</si>
  <si>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</si>
  <si>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</si>
  <si>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</si>
  <si>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</si>
  <si>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</si>
  <si>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</si>
  <si>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</si>
  <si>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</si>
  <si>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</si>
  <si>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</si>
  <si>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</si>
  <si>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</si>
  <si>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</si>
  <si>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</si>
  <si>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</si>
  <si>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</si>
  <si>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</si>
  <si>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</si>
  <si>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</si>
  <si>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</si>
  <si>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</si>
  <si>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</si>
  <si>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</si>
  <si>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</si>
  <si>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</si>
  <si>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</si>
  <si>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</si>
  <si>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</si>
  <si>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</si>
  <si>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</si>
  <si>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</si>
  <si>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</si>
  <si>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</si>
  <si>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</si>
  <si>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</si>
  <si>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</si>
  <si>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</si>
  <si>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</si>
  <si>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</si>
  <si>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</si>
  <si>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</si>
  <si>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</si>
  <si>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</si>
  <si>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</si>
  <si>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</si>
  <si>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</si>
  <si>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</si>
  <si>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</si>
  <si>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</si>
  <si>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</si>
  <si>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</si>
  <si>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</si>
  <si>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</si>
  <si>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</si>
  <si>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</si>
  <si>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</si>
  <si>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</si>
  <si>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</si>
  <si>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</si>
  <si>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</si>
  <si>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</si>
  <si>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</si>
  <si>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</si>
  <si>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</si>
  <si>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</si>
  <si>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</si>
  <si>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</si>
  <si>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</si>
  <si>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</si>
  <si>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</si>
  <si>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</si>
  <si>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</si>
  <si>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</si>
  <si>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</si>
  <si>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</si>
  <si>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</si>
  <si>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</si>
  <si>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</si>
  <si>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</si>
  <si>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</si>
  <si>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</si>
  <si>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</si>
  <si>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</si>
  <si>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</si>
  <si>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</si>
  <si>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</si>
  <si>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</si>
  <si>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</si>
  <si>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</si>
  <si>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</si>
  <si>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</si>
  <si>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</si>
  <si>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</si>
  <si>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</si>
  <si>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</si>
  <si>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</si>
  <si>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</si>
  <si>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</si>
  <si>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</si>
  <si>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</si>
  <si>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</si>
  <si>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</si>
  <si>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</si>
  <si>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</si>
  <si>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</si>
  <si>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</si>
  <si>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</si>
  <si>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</si>
  <si>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</si>
  <si>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</si>
  <si>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</si>
  <si>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</si>
  <si>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</si>
  <si>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</si>
  <si>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</si>
  <si>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</si>
  <si>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</si>
  <si>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</si>
  <si>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</si>
  <si>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</si>
  <si>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</si>
  <si>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</si>
  <si>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</si>
  <si>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</si>
  <si>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</si>
  <si>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</si>
  <si>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</si>
  <si>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</si>
  <si>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</si>
  <si>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</si>
  <si>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</si>
  <si>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</si>
  <si>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</si>
  <si>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</si>
  <si>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</si>
  <si>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</si>
  <si>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</si>
  <si>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</si>
  <si>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</si>
  <si>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</si>
  <si>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</si>
  <si>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</si>
  <si>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</si>
  <si>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</si>
  <si>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</si>
  <si>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</si>
  <si>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</si>
  <si>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</si>
  <si>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</si>
  <si>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</si>
  <si>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</si>
  <si>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</si>
  <si>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</si>
  <si>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</si>
  <si>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</si>
  <si>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</si>
  <si>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</si>
  <si>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</si>
  <si>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</si>
  <si>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</si>
  <si>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</si>
  <si>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</si>
  <si>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</si>
  <si>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</si>
  <si>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</si>
  <si>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</si>
  <si>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</si>
  <si>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</si>
  <si>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</si>
  <si>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</si>
  <si>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</si>
  <si>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</si>
  <si>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</si>
  <si>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</si>
  <si>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</si>
  <si>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</si>
  <si>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</si>
  <si>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</si>
  <si>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</si>
  <si>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</si>
  <si>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</si>
  <si>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</si>
  <si>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</si>
  <si>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</si>
  <si>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</si>
  <si>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</si>
  <si>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</si>
  <si>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</si>
  <si>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</si>
  <si>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</si>
  <si>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</si>
  <si>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</si>
  <si>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</si>
  <si>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</si>
  <si>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</si>
  <si>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</si>
  <si>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</si>
  <si>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</si>
  <si>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</si>
  <si>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</si>
  <si>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</si>
  <si>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</si>
  <si>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</si>
  <si>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</si>
  <si>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</si>
  <si>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</si>
  <si>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</si>
  <si>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</si>
  <si>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</si>
  <si>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</si>
  <si>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</si>
  <si>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</si>
  <si>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</si>
  <si>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</si>
  <si>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</si>
  <si>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</si>
  <si>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</si>
  <si>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</si>
  <si>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</si>
  <si>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</si>
  <si>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</si>
  <si>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</si>
  <si>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</si>
  <si>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</si>
  <si>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</si>
  <si>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</si>
  <si>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</si>
  <si>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</si>
  <si>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</si>
  <si>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</si>
  <si>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</si>
  <si>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</si>
  <si>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</si>
  <si>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</si>
  <si>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</si>
  <si>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</si>
  <si>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</si>
  <si>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</si>
  <si>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</si>
  <si>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</si>
  <si>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</si>
  <si>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</si>
  <si>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</si>
  <si>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</si>
  <si>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</si>
  <si>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</si>
  <si>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</si>
  <si>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</si>
  <si>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</si>
  <si>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</si>
  <si>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</si>
  <si>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</si>
  <si>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</si>
  <si>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</si>
  <si>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</si>
  <si>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</si>
  <si>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</si>
  <si>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</si>
  <si>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</si>
  <si>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</si>
  <si>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</si>
  <si>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</si>
  <si>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</si>
  <si>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</si>
  <si>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</si>
  <si>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</si>
  <si>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</si>
  <si>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</si>
  <si>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</si>
  <si>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</si>
  <si>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</si>
  <si>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</si>
  <si>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</si>
  <si>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</si>
  <si>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</si>
  <si>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</si>
  <si>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</si>
  <si>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</si>
  <si>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</si>
  <si>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</si>
  <si>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</si>
  <si>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</si>
  <si>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</si>
  <si>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</si>
  <si>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</si>
  <si>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</si>
  <si>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</si>
  <si>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</si>
  <si>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</si>
  <si>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</si>
  <si>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</si>
  <si>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</si>
  <si>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</si>
  <si>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</si>
  <si>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</si>
  <si>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</si>
  <si>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</si>
  <si>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</si>
  <si>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</si>
  <si>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</si>
  <si>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</si>
  <si>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</si>
  <si>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</si>
  <si>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</si>
  <si>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</si>
  <si>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</si>
  <si>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</si>
  <si>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</si>
  <si>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</si>
  <si>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</si>
  <si>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</si>
  <si>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</si>
  <si>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</si>
  <si>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</si>
  <si>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</si>
  <si>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</si>
  <si>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</si>
  <si>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</si>
  <si>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</si>
  <si>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</si>
  <si>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</si>
  <si>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</si>
  <si>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</si>
  <si>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</si>
  <si>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</si>
  <si>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</si>
  <si>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</si>
  <si>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</si>
  <si>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</si>
  <si>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</si>
  <si>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</si>
  <si>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</si>
  <si>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</si>
  <si>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</si>
  <si>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</si>
  <si>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</si>
  <si>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</si>
  <si>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</si>
  <si>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</si>
  <si>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</si>
  <si>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</si>
  <si>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</si>
  <si>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</si>
  <si>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</si>
  <si>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</si>
  <si>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</si>
  <si>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</si>
  <si>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</si>
  <si>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</si>
  <si>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</si>
  <si>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</si>
  <si>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</si>
  <si>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</si>
  <si>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</si>
  <si>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</si>
  <si>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</si>
  <si>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</si>
  <si>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</si>
  <si>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</si>
  <si>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</si>
  <si>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</si>
  <si>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</si>
  <si>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</si>
  <si>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</si>
  <si>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</si>
  <si>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</si>
  <si>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</si>
  <si>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</si>
  <si>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</si>
  <si>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</si>
  <si>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</si>
  <si>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</si>
  <si>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</si>
  <si>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</si>
  <si>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</si>
  <si>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</si>
  <si>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</si>
  <si>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</si>
  <si>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</si>
  <si>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</si>
  <si>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</si>
  <si>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</si>
  <si>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</si>
  <si>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</si>
  <si>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</si>
  <si>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</si>
  <si>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</si>
  <si>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</si>
  <si>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</si>
  <si>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</si>
  <si>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</si>
  <si>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</si>
  <si>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</si>
  <si>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</si>
  <si>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</si>
  <si>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</si>
  <si>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</si>
  <si>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</si>
  <si>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</si>
  <si>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</si>
  <si>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</si>
  <si>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</si>
  <si>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</si>
  <si>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</si>
  <si>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</si>
  <si>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</si>
  <si>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</si>
  <si>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</si>
  <si>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</si>
  <si>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</si>
  <si>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</si>
  <si>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</si>
  <si>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</si>
  <si>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</si>
  <si>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</si>
  <si>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</si>
  <si>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</si>
  <si>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</si>
  <si>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</si>
  <si>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</si>
  <si>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</si>
  <si>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</si>
  <si>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</si>
  <si>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</si>
  <si>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</si>
  <si>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</si>
  <si>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</si>
  <si>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</si>
  <si>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</si>
  <si>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</si>
  <si>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</si>
  <si>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</si>
  <si>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</si>
  <si>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</si>
  <si>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</si>
  <si>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</si>
  <si>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</si>
  <si>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</si>
  <si>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</si>
  <si>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</si>
  <si>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</si>
  <si>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</si>
  <si>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</si>
  <si>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</si>
  <si>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</si>
  <si>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</si>
  <si>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</si>
  <si>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</si>
  <si>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</si>
  <si>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</si>
  <si>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</si>
  <si>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</si>
  <si>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</si>
  <si>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</si>
  <si>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</si>
  <si>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</si>
  <si>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</si>
  <si>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</si>
  <si>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</si>
  <si>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</si>
  <si>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</si>
  <si>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</si>
  <si>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</si>
  <si>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</si>
  <si>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</si>
  <si>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</si>
  <si>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</si>
  <si>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</si>
  <si>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</si>
  <si>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</si>
  <si>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</si>
  <si>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</si>
  <si>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</si>
  <si>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</si>
  <si>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</si>
  <si>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</si>
  <si>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</si>
  <si>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</si>
  <si>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</si>
  <si>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</si>
  <si>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</si>
  <si>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</si>
  <si>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</si>
  <si>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</si>
  <si>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</si>
  <si>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</si>
  <si>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</si>
  <si>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</si>
  <si>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</si>
  <si>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</si>
  <si>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</si>
  <si>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</si>
  <si>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</si>
  <si>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</si>
  <si>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</si>
  <si>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</si>
  <si>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</si>
  <si>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</si>
  <si>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</si>
  <si>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</si>
  <si>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</si>
  <si>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</si>
  <si>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</si>
  <si>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</si>
  <si>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</si>
  <si>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</si>
  <si>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</si>
  <si>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</si>
  <si>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</si>
  <si>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</si>
  <si>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</si>
  <si>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</si>
  <si>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</si>
  <si>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</si>
  <si>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</si>
  <si>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</si>
  <si>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</si>
  <si>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</si>
  <si>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</si>
  <si>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</si>
  <si>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</si>
  <si>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</si>
  <si>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</si>
  <si>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</si>
  <si>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</si>
  <si>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</si>
  <si>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</si>
  <si>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</si>
  <si>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</si>
  <si>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</si>
  <si>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</si>
  <si>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</si>
  <si>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</si>
  <si>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</si>
  <si>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</si>
  <si>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</si>
  <si>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</si>
  <si>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</si>
  <si>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</si>
  <si>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</si>
  <si>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</si>
  <si>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</si>
  <si>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</si>
  <si>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</si>
  <si>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</si>
  <si>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</si>
  <si>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</si>
  <si>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</si>
  <si>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</si>
  <si>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</si>
  <si>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</si>
  <si>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</si>
  <si>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</si>
  <si>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</si>
  <si>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</si>
  <si>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</si>
  <si>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</si>
  <si>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</si>
  <si>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</si>
  <si>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</si>
  <si>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</si>
  <si>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</si>
  <si>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</si>
  <si>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</si>
  <si>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</si>
  <si>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</si>
  <si>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</si>
  <si>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</si>
  <si>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</si>
  <si>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</si>
  <si>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</si>
  <si>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</si>
  <si>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</si>
  <si>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</si>
  <si>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</si>
  <si>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</si>
  <si>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</si>
  <si>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</si>
  <si>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</si>
  <si>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</si>
  <si>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</si>
  <si>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</si>
  <si>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</si>
  <si>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</si>
  <si>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</si>
  <si>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</si>
  <si>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</si>
  <si>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</si>
  <si>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</si>
  <si>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</si>
  <si>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</si>
  <si>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</si>
  <si>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</si>
  <si>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</si>
  <si>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</si>
  <si>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</si>
  <si>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</si>
  <si>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</si>
  <si>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</si>
  <si>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</si>
  <si>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</si>
  <si>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</si>
  <si>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</si>
  <si>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</si>
  <si>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</si>
  <si>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</si>
  <si>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</si>
  <si>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</si>
  <si>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</si>
  <si>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</si>
  <si>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</si>
  <si>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</si>
  <si>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</si>
  <si>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</si>
  <si>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</si>
  <si>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</si>
  <si>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</si>
  <si>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</si>
  <si>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</si>
  <si>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</si>
  <si>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</si>
  <si>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</si>
  <si>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</si>
  <si>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</si>
  <si>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</si>
  <si>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</si>
  <si>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</si>
  <si>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</si>
  <si>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</si>
  <si>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</si>
  <si>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</si>
  <si>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</si>
  <si>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</si>
  <si>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</si>
  <si>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</si>
  <si>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</si>
  <si>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</si>
  <si>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</si>
  <si>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</si>
  <si>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</si>
  <si>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</si>
  <si>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</si>
  <si>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</si>
  <si>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</si>
  <si>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</si>
  <si>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</si>
  <si>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</si>
  <si>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</si>
  <si>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</si>
  <si>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</si>
  <si>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</si>
  <si>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</si>
  <si>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</si>
  <si>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</si>
  <si>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</si>
  <si>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</si>
  <si>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</si>
  <si>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</si>
  <si>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</si>
  <si>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</si>
  <si>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</si>
  <si>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</si>
  <si>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</si>
  <si>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</si>
  <si>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</si>
  <si>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</si>
  <si>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</si>
  <si>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</si>
  <si>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</si>
  <si>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</si>
  <si>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</si>
  <si>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</si>
  <si>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</si>
  <si>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</si>
  <si>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</si>
  <si>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</si>
  <si>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</si>
  <si>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</si>
  <si>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</si>
  <si>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</si>
  <si>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</si>
  <si>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</si>
  <si>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</si>
  <si>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</si>
  <si>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</si>
  <si>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提出媒体</t>
    <rPh sb="0" eb="2">
      <t>テイシュツ</t>
    </rPh>
    <rPh sb="2" eb="4">
      <t>バイタイ</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</si>
  <si>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</si>
  <si>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</si>
  <si>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</si>
  <si>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</si>
  <si>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北海道中小企業新応援ファンド助成金助成事業計画書（様式第1号）
　</t>
    <phoneticPr fontId="1"/>
  </si>
  <si>
    <t>企業名</t>
    <rPh sb="0" eb="2">
      <t>キギョウ</t>
    </rPh>
    <rPh sb="2" eb="3">
      <t>メイ</t>
    </rPh>
    <phoneticPr fontId="1"/>
  </si>
  <si>
    <t>令和３年度 北海道中小企業新応援ファンド助成金助成事業計画書</t>
    <rPh sb="0" eb="2">
      <t>レイワ</t>
    </rPh>
    <rPh sb="3" eb="5">
      <t>ネンド</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</si>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</sst>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2"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97">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25" xfId="7" applyFont="1" applyFill="1" applyBorder="1" applyAlignment="1">
      <alignment horizontal="center" vertical="center"/>
    </xf>
    <xf numFmtId="0" fontId="32" fillId="3" borderId="27" xfId="7" applyFont="1" applyFill="1" applyBorder="1" applyAlignment="1">
      <alignment horizontal="center" vertical="center"/>
    </xf>
    <xf numFmtId="38" fontId="2" fillId="0" borderId="24"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4" fillId="3" borderId="27"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2" xfId="0" applyNumberFormat="1" applyFont="1" applyFill="1" applyBorder="1" applyAlignment="1">
      <alignment horizontal="righ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7" xfId="9"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69"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2" borderId="82" xfId="9" applyFont="1" applyFill="1" applyBorder="1" applyAlignment="1">
      <alignment horizontal="center" vertical="center" wrapText="1"/>
    </xf>
    <xf numFmtId="0" fontId="3" fillId="0" borderId="25" xfId="9" applyFont="1" applyFill="1" applyBorder="1" applyAlignment="1">
      <alignment vertical="center" wrapText="1"/>
    </xf>
    <xf numFmtId="0" fontId="3" fillId="0" borderId="24" xfId="9" applyFont="1" applyFill="1" applyBorder="1" applyAlignment="1">
      <alignment horizontal="left" vertical="center" wrapText="1"/>
    </xf>
    <xf numFmtId="0" fontId="3" fillId="0" borderId="80" xfId="9" applyFont="1" applyFill="1" applyBorder="1" applyAlignment="1">
      <alignment vertical="center" wrapText="1"/>
    </xf>
    <xf numFmtId="0" fontId="3" fillId="0" borderId="43" xfId="9" applyFont="1" applyFill="1" applyBorder="1" applyAlignment="1">
      <alignment horizontal="left" vertical="center" wrapText="1"/>
    </xf>
    <xf numFmtId="0" fontId="3" fillId="0" borderId="71" xfId="9" applyFont="1" applyFill="1" applyBorder="1" applyAlignment="1">
      <alignment horizontal="left" vertical="center" wrapText="1"/>
    </xf>
    <xf numFmtId="0" fontId="3" fillId="0" borderId="81" xfId="9" applyFont="1" applyFill="1" applyBorder="1" applyAlignment="1">
      <alignment horizontal="left" vertical="center" wrapText="1"/>
    </xf>
    <xf numFmtId="0" fontId="18" fillId="0" borderId="0" xfId="9" applyFont="1" applyAlignment="1">
      <alignment vertical="top" wrapText="1"/>
    </xf>
    <xf numFmtId="0" fontId="18" fillId="0" borderId="0" xfId="9" applyFont="1" applyAlignment="1">
      <alignment horizontal="left" vertical="center"/>
    </xf>
    <xf numFmtId="0" fontId="18"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80" xfId="9" applyFont="1" applyFill="1" applyBorder="1" applyAlignment="1">
      <alignment vertical="center" wrapText="1"/>
    </xf>
    <xf numFmtId="0" fontId="18" fillId="0" borderId="40"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91"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4" xfId="0" applyFont="1" applyFill="1" applyBorder="1" applyAlignment="1">
      <alignment horizontal="left" vertical="center"/>
    </xf>
    <xf numFmtId="0" fontId="2" fillId="0" borderId="21" xfId="0" applyFont="1" applyFill="1" applyBorder="1" applyAlignment="1">
      <alignment horizontal="left" vertical="center"/>
    </xf>
    <xf numFmtId="0" fontId="2" fillId="0" borderId="93" xfId="0" applyFont="1" applyFill="1" applyBorder="1" applyAlignment="1">
      <alignment horizontal="left" vertical="center"/>
    </xf>
    <xf numFmtId="0" fontId="3" fillId="3" borderId="94"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6"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2" fillId="0" borderId="29" xfId="0" applyFont="1" applyFill="1" applyBorder="1" applyAlignment="1">
      <alignment horizontal="left" vertical="center"/>
    </xf>
    <xf numFmtId="0" fontId="3" fillId="3" borderId="57"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4"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5" xfId="0" applyFont="1" applyFill="1" applyBorder="1" applyAlignment="1">
      <alignment horizontal="left" vertical="center"/>
    </xf>
    <xf numFmtId="0" fontId="3" fillId="3"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3" borderId="38" xfId="0" quotePrefix="1" applyFont="1" applyFill="1" applyBorder="1" applyAlignment="1">
      <alignment horizontal="center" vertical="center" textRotation="255"/>
    </xf>
    <xf numFmtId="0" fontId="3" fillId="3" borderId="92"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7"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60" xfId="0" applyFont="1" applyFill="1" applyBorder="1" applyAlignment="1">
      <alignment horizontal="left"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10" xfId="0" applyFont="1" applyFill="1" applyBorder="1" applyAlignment="1">
      <alignment horizontal="left" vertical="center"/>
    </xf>
    <xf numFmtId="0" fontId="3" fillId="3" borderId="9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0" borderId="95"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2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35" xfId="0" applyFont="1" applyFill="1" applyBorder="1" applyAlignment="1">
      <alignment vertical="center"/>
    </xf>
    <xf numFmtId="0" fontId="4" fillId="0" borderId="0" xfId="7" applyFont="1" applyBorder="1" applyAlignment="1">
      <alignment wrapText="1"/>
    </xf>
    <xf numFmtId="0" fontId="3" fillId="3" borderId="105" xfId="7" applyFont="1" applyFill="1" applyBorder="1" applyAlignment="1">
      <alignment horizontal="center" vertical="center" wrapText="1"/>
    </xf>
    <xf numFmtId="0" fontId="3" fillId="3" borderId="106"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32" fillId="3" borderId="103" xfId="7" applyFont="1" applyFill="1" applyBorder="1" applyAlignment="1">
      <alignment vertical="center"/>
    </xf>
    <xf numFmtId="0" fontId="32" fillId="3" borderId="104"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7" xfId="7" applyFont="1" applyFill="1" applyBorder="1" applyAlignment="1">
      <alignment horizontal="center" vertical="center" textRotation="255"/>
    </xf>
    <xf numFmtId="0" fontId="3" fillId="3" borderId="92"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8" xfId="7" applyFont="1" applyFill="1" applyBorder="1" applyAlignment="1">
      <alignment horizontal="center" vertical="center"/>
    </xf>
    <xf numFmtId="0" fontId="4" fillId="3" borderId="68" xfId="7" applyFont="1" applyFill="1" applyBorder="1" applyAlignment="1">
      <alignment horizontal="center" vertical="center" wrapText="1"/>
    </xf>
    <xf numFmtId="0" fontId="32" fillId="3" borderId="99"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100" xfId="7" applyFont="1" applyFill="1" applyBorder="1" applyAlignment="1">
      <alignment horizontal="center" vertical="center" wrapText="1"/>
    </xf>
    <xf numFmtId="0" fontId="4" fillId="3" borderId="101"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2"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 fillId="0" borderId="0" xfId="8" applyNumberFormat="1" applyFont="1" applyFill="1" applyAlignment="1">
      <alignment vertical="center"/>
    </xf>
    <xf numFmtId="177" fontId="3" fillId="0" borderId="52" xfId="5" applyNumberFormat="1" applyFont="1" applyBorder="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28" fillId="0" borderId="52" xfId="0" applyFont="1" applyBorder="1" applyAlignment="1">
      <alignment vertical="center"/>
    </xf>
    <xf numFmtId="0" fontId="28" fillId="3" borderId="92"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80" fontId="7" fillId="3" borderId="25"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3" fillId="3" borderId="92"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3" borderId="38" xfId="0" applyFont="1" applyFill="1" applyBorder="1" applyAlignment="1">
      <alignment horizontal="center" vertical="center"/>
    </xf>
    <xf numFmtId="0" fontId="28" fillId="3" borderId="92"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2"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1"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0" borderId="68"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64" customWidth="1"/>
    <col min="3" max="3" width="46.625" style="164" customWidth="1"/>
    <col min="4" max="4" width="17.625" style="165" customWidth="1"/>
    <col min="5" max="5" width="59.875" style="164" customWidth="1"/>
    <col min="6" max="6" width="30" style="164" customWidth="1"/>
    <col min="7" max="7" width="13.375" customWidth="1"/>
  </cols>
  <sheetData>
    <row r="1" spans="1:7" ht="30.75" customHeight="1" x14ac:dyDescent="0.15">
      <c r="A1" s="127"/>
      <c r="B1" s="127" t="s">
        <v>136</v>
      </c>
      <c r="C1" s="127" t="s">
        <v>137</v>
      </c>
      <c r="D1" s="127"/>
      <c r="E1" s="127"/>
      <c r="F1" s="127"/>
    </row>
    <row r="2" spans="1:7" ht="45" customHeight="1" x14ac:dyDescent="0.15">
      <c r="B2" s="128" t="s">
        <v>138</v>
      </c>
      <c r="C2" s="129" t="s">
        <v>139</v>
      </c>
      <c r="D2" s="130" t="s">
        <v>140</v>
      </c>
      <c r="E2" s="131" t="s">
        <v>141</v>
      </c>
      <c r="F2" s="132" t="s">
        <v>142</v>
      </c>
      <c r="G2" s="133"/>
    </row>
    <row r="3" spans="1:7" ht="19.5" customHeight="1" x14ac:dyDescent="0.15">
      <c r="B3" s="134" t="s">
        <v>143</v>
      </c>
      <c r="C3" s="135" t="s">
        <v>144</v>
      </c>
      <c r="D3" s="136">
        <v>10</v>
      </c>
      <c r="E3" s="137" t="s">
        <v>145</v>
      </c>
      <c r="F3" s="138"/>
      <c r="G3" s="133"/>
    </row>
    <row r="4" spans="1:7" ht="19.5" customHeight="1" x14ac:dyDescent="0.15">
      <c r="B4" s="139"/>
      <c r="C4" s="140"/>
      <c r="D4" s="141">
        <v>11</v>
      </c>
      <c r="E4" s="142" t="s">
        <v>146</v>
      </c>
      <c r="F4" s="143"/>
      <c r="G4" s="133"/>
    </row>
    <row r="5" spans="1:7" ht="19.5" customHeight="1" x14ac:dyDescent="0.15">
      <c r="B5" s="139"/>
      <c r="C5" s="140"/>
      <c r="D5" s="141">
        <v>12</v>
      </c>
      <c r="E5" s="142" t="s">
        <v>147</v>
      </c>
      <c r="F5" s="143"/>
      <c r="G5" s="133"/>
    </row>
    <row r="6" spans="1:7" ht="19.5" customHeight="1" x14ac:dyDescent="0.15">
      <c r="B6" s="139"/>
      <c r="C6" s="140"/>
      <c r="D6" s="141">
        <v>13</v>
      </c>
      <c r="E6" s="142" t="s">
        <v>148</v>
      </c>
      <c r="F6" s="143"/>
      <c r="G6" s="133"/>
    </row>
    <row r="7" spans="1:7" ht="19.5" customHeight="1" x14ac:dyDescent="0.15">
      <c r="B7" s="139"/>
      <c r="C7" s="140"/>
      <c r="D7" s="141">
        <v>14</v>
      </c>
      <c r="E7" s="142" t="s">
        <v>149</v>
      </c>
      <c r="F7" s="143"/>
      <c r="G7" s="133"/>
    </row>
    <row r="8" spans="1:7" ht="19.5" customHeight="1" x14ac:dyDescent="0.15">
      <c r="B8" s="139"/>
      <c r="C8" s="140" t="s">
        <v>150</v>
      </c>
      <c r="D8" s="141">
        <v>20</v>
      </c>
      <c r="E8" s="142" t="s">
        <v>145</v>
      </c>
      <c r="F8" s="143"/>
      <c r="G8" s="133"/>
    </row>
    <row r="9" spans="1:7" ht="19.5" customHeight="1" x14ac:dyDescent="0.15">
      <c r="B9" s="139"/>
      <c r="C9" s="140"/>
      <c r="D9" s="141">
        <v>21</v>
      </c>
      <c r="E9" s="142" t="s">
        <v>151</v>
      </c>
      <c r="F9" s="143"/>
      <c r="G9" s="133"/>
    </row>
    <row r="10" spans="1:7" ht="19.5" customHeight="1" x14ac:dyDescent="0.15">
      <c r="B10" s="139"/>
      <c r="C10" s="140"/>
      <c r="D10" s="141">
        <v>22</v>
      </c>
      <c r="E10" s="142" t="s">
        <v>152</v>
      </c>
      <c r="F10" s="143"/>
      <c r="G10" s="133"/>
    </row>
    <row r="11" spans="1:7" ht="19.5" customHeight="1" x14ac:dyDescent="0.15">
      <c r="B11" s="139"/>
      <c r="C11" s="140"/>
      <c r="D11" s="141">
        <v>23</v>
      </c>
      <c r="E11" s="142" t="s">
        <v>153</v>
      </c>
      <c r="F11" s="143" t="s">
        <v>154</v>
      </c>
      <c r="G11" s="133"/>
    </row>
    <row r="12" spans="1:7" ht="19.5" customHeight="1" x14ac:dyDescent="0.15">
      <c r="B12" s="139"/>
      <c r="C12" s="140"/>
      <c r="D12" s="141">
        <v>24</v>
      </c>
      <c r="E12" s="142" t="s">
        <v>155</v>
      </c>
      <c r="F12" s="143"/>
      <c r="G12" s="133"/>
    </row>
    <row r="13" spans="1:7" ht="19.5" customHeight="1" x14ac:dyDescent="0.15">
      <c r="B13" s="144"/>
      <c r="C13" s="145"/>
      <c r="D13" s="146">
        <v>29</v>
      </c>
      <c r="E13" s="147" t="s">
        <v>156</v>
      </c>
      <c r="F13" s="148"/>
      <c r="G13" s="133"/>
    </row>
    <row r="14" spans="1:7" ht="19.5" customHeight="1" x14ac:dyDescent="0.15">
      <c r="B14" s="134" t="s">
        <v>157</v>
      </c>
      <c r="C14" s="135" t="s">
        <v>158</v>
      </c>
      <c r="D14" s="136">
        <v>30</v>
      </c>
      <c r="E14" s="137" t="s">
        <v>145</v>
      </c>
      <c r="F14" s="138"/>
      <c r="G14" s="133"/>
    </row>
    <row r="15" spans="1:7" ht="19.5" customHeight="1" x14ac:dyDescent="0.15">
      <c r="B15" s="139"/>
      <c r="C15" s="140"/>
      <c r="D15" s="141">
        <v>31</v>
      </c>
      <c r="E15" s="142" t="s">
        <v>159</v>
      </c>
      <c r="F15" s="143"/>
      <c r="G15" s="133"/>
    </row>
    <row r="16" spans="1:7" ht="19.5" customHeight="1" x14ac:dyDescent="0.15">
      <c r="B16" s="139"/>
      <c r="C16" s="140"/>
      <c r="D16" s="141">
        <v>32</v>
      </c>
      <c r="E16" s="142" t="s">
        <v>160</v>
      </c>
      <c r="F16" s="143"/>
      <c r="G16" s="133"/>
    </row>
    <row r="17" spans="2:7" ht="19.5" customHeight="1" x14ac:dyDescent="0.15">
      <c r="B17" s="139"/>
      <c r="C17" s="140" t="s">
        <v>161</v>
      </c>
      <c r="D17" s="141">
        <v>40</v>
      </c>
      <c r="E17" s="142" t="s">
        <v>145</v>
      </c>
      <c r="F17" s="143"/>
      <c r="G17" s="133"/>
    </row>
    <row r="18" spans="2:7" ht="19.5" customHeight="1" x14ac:dyDescent="0.15">
      <c r="B18" s="139"/>
      <c r="C18" s="140"/>
      <c r="D18" s="141">
        <v>41</v>
      </c>
      <c r="E18" s="142" t="s">
        <v>162</v>
      </c>
      <c r="F18" s="143"/>
      <c r="G18" s="133"/>
    </row>
    <row r="19" spans="2:7" ht="19.5" customHeight="1" x14ac:dyDescent="0.15">
      <c r="B19" s="144"/>
      <c r="C19" s="145"/>
      <c r="D19" s="146">
        <v>42</v>
      </c>
      <c r="E19" s="147" t="s">
        <v>163</v>
      </c>
      <c r="F19" s="148"/>
      <c r="G19" s="133"/>
    </row>
    <row r="20" spans="2:7" ht="19.5" customHeight="1" x14ac:dyDescent="0.15">
      <c r="B20" s="134" t="s">
        <v>164</v>
      </c>
      <c r="C20" s="135" t="s">
        <v>165</v>
      </c>
      <c r="D20" s="136">
        <v>50</v>
      </c>
      <c r="E20" s="137" t="s">
        <v>145</v>
      </c>
      <c r="F20" s="138"/>
      <c r="G20" s="133"/>
    </row>
    <row r="21" spans="2:7" ht="19.5" customHeight="1" x14ac:dyDescent="0.15">
      <c r="B21" s="139"/>
      <c r="C21" s="140"/>
      <c r="D21" s="141">
        <v>51</v>
      </c>
      <c r="E21" s="142" t="s">
        <v>166</v>
      </c>
      <c r="F21" s="143"/>
      <c r="G21" s="133"/>
    </row>
    <row r="22" spans="2:7" ht="19.5" customHeight="1" x14ac:dyDescent="0.15">
      <c r="B22" s="139"/>
      <c r="C22" s="140"/>
      <c r="D22" s="141">
        <v>52</v>
      </c>
      <c r="E22" s="142" t="s">
        <v>167</v>
      </c>
      <c r="F22" s="143"/>
      <c r="G22" s="133"/>
    </row>
    <row r="23" spans="2:7" ht="19.5" customHeight="1" x14ac:dyDescent="0.15">
      <c r="B23" s="139"/>
      <c r="C23" s="140"/>
      <c r="D23" s="141">
        <v>53</v>
      </c>
      <c r="E23" s="142" t="s">
        <v>168</v>
      </c>
      <c r="F23" s="143"/>
      <c r="G23" s="133"/>
    </row>
    <row r="24" spans="2:7" ht="19.5" customHeight="1" x14ac:dyDescent="0.15">
      <c r="B24" s="139"/>
      <c r="C24" s="140"/>
      <c r="D24" s="141">
        <v>54</v>
      </c>
      <c r="E24" s="142" t="s">
        <v>169</v>
      </c>
      <c r="F24" s="143"/>
      <c r="G24" s="133"/>
    </row>
    <row r="25" spans="2:7" ht="19.5" customHeight="1" x14ac:dyDescent="0.15">
      <c r="B25" s="139"/>
      <c r="C25" s="140"/>
      <c r="D25" s="141">
        <v>55</v>
      </c>
      <c r="E25" s="142" t="s">
        <v>170</v>
      </c>
      <c r="F25" s="143" t="s">
        <v>171</v>
      </c>
      <c r="G25" s="133"/>
    </row>
    <row r="26" spans="2:7" ht="19.5" customHeight="1" x14ac:dyDescent="0.15">
      <c r="B26" s="144"/>
      <c r="C26" s="145"/>
      <c r="D26" s="146">
        <v>59</v>
      </c>
      <c r="E26" s="147" t="s">
        <v>172</v>
      </c>
      <c r="F26" s="148"/>
      <c r="G26" s="133"/>
    </row>
    <row r="27" spans="2:7" ht="19.5" customHeight="1" x14ac:dyDescent="0.15">
      <c r="B27" s="134" t="s">
        <v>173</v>
      </c>
      <c r="C27" s="135" t="s">
        <v>174</v>
      </c>
      <c r="D27" s="136">
        <v>60</v>
      </c>
      <c r="E27" s="137" t="s">
        <v>145</v>
      </c>
      <c r="F27" s="138"/>
      <c r="G27" s="133"/>
    </row>
    <row r="28" spans="2:7" ht="19.5" customHeight="1" x14ac:dyDescent="0.15">
      <c r="B28" s="139"/>
      <c r="C28" s="140"/>
      <c r="D28" s="141">
        <v>61</v>
      </c>
      <c r="E28" s="142" t="s">
        <v>175</v>
      </c>
      <c r="F28" s="143"/>
      <c r="G28" s="133"/>
    </row>
    <row r="29" spans="2:7" ht="19.5" customHeight="1" x14ac:dyDescent="0.15">
      <c r="B29" s="139"/>
      <c r="C29" s="140"/>
      <c r="D29" s="141">
        <v>62</v>
      </c>
      <c r="E29" s="142" t="s">
        <v>176</v>
      </c>
      <c r="F29" s="143" t="s">
        <v>177</v>
      </c>
      <c r="G29" s="133"/>
    </row>
    <row r="30" spans="2:7" ht="19.5" customHeight="1" x14ac:dyDescent="0.15">
      <c r="B30" s="139"/>
      <c r="C30" s="140"/>
      <c r="D30" s="141">
        <v>63</v>
      </c>
      <c r="E30" s="142" t="s">
        <v>178</v>
      </c>
      <c r="F30" s="143"/>
      <c r="G30" s="133"/>
    </row>
    <row r="31" spans="2:7" ht="19.5" customHeight="1" x14ac:dyDescent="0.15">
      <c r="B31" s="139"/>
      <c r="C31" s="140"/>
      <c r="D31" s="141">
        <v>64</v>
      </c>
      <c r="E31" s="142" t="s">
        <v>179</v>
      </c>
      <c r="F31" s="143" t="s">
        <v>180</v>
      </c>
      <c r="G31" s="133"/>
    </row>
    <row r="32" spans="2:7" ht="19.5" customHeight="1" x14ac:dyDescent="0.15">
      <c r="B32" s="139"/>
      <c r="C32" s="140"/>
      <c r="D32" s="141">
        <v>65</v>
      </c>
      <c r="E32" s="142" t="s">
        <v>181</v>
      </c>
      <c r="F32" s="143"/>
      <c r="G32" s="133"/>
    </row>
    <row r="33" spans="2:7" ht="19.5" customHeight="1" x14ac:dyDescent="0.15">
      <c r="B33" s="139"/>
      <c r="C33" s="140"/>
      <c r="D33" s="141">
        <v>66</v>
      </c>
      <c r="E33" s="142" t="s">
        <v>182</v>
      </c>
      <c r="F33" s="143"/>
      <c r="G33" s="133"/>
    </row>
    <row r="34" spans="2:7" ht="19.5" customHeight="1" x14ac:dyDescent="0.15">
      <c r="B34" s="139"/>
      <c r="C34" s="140" t="s">
        <v>183</v>
      </c>
      <c r="D34" s="141">
        <v>70</v>
      </c>
      <c r="E34" s="142" t="s">
        <v>145</v>
      </c>
      <c r="F34" s="143"/>
      <c r="G34" s="133"/>
    </row>
    <row r="35" spans="2:7" ht="19.5" customHeight="1" x14ac:dyDescent="0.15">
      <c r="B35" s="139"/>
      <c r="C35" s="140"/>
      <c r="D35" s="141">
        <v>71</v>
      </c>
      <c r="E35" s="142" t="s">
        <v>184</v>
      </c>
      <c r="F35" s="143"/>
      <c r="G35" s="133"/>
    </row>
    <row r="36" spans="2:7" ht="19.5" customHeight="1" x14ac:dyDescent="0.15">
      <c r="B36" s="139"/>
      <c r="C36" s="140"/>
      <c r="D36" s="141">
        <v>72</v>
      </c>
      <c r="E36" s="142" t="s">
        <v>185</v>
      </c>
      <c r="F36" s="143"/>
      <c r="G36" s="133"/>
    </row>
    <row r="37" spans="2:7" ht="19.5" customHeight="1" x14ac:dyDescent="0.15">
      <c r="B37" s="139"/>
      <c r="C37" s="140"/>
      <c r="D37" s="141">
        <v>73</v>
      </c>
      <c r="E37" s="142" t="s">
        <v>186</v>
      </c>
      <c r="F37" s="143"/>
      <c r="G37" s="133"/>
    </row>
    <row r="38" spans="2:7" ht="19.5" customHeight="1" x14ac:dyDescent="0.15">
      <c r="B38" s="139"/>
      <c r="C38" s="140"/>
      <c r="D38" s="141">
        <v>74</v>
      </c>
      <c r="E38" s="142" t="s">
        <v>187</v>
      </c>
      <c r="F38" s="143"/>
      <c r="G38" s="133"/>
    </row>
    <row r="39" spans="2:7" ht="19.5" customHeight="1" x14ac:dyDescent="0.15">
      <c r="B39" s="139"/>
      <c r="C39" s="140"/>
      <c r="D39" s="141">
        <v>75</v>
      </c>
      <c r="E39" s="142" t="s">
        <v>188</v>
      </c>
      <c r="F39" s="143"/>
      <c r="G39" s="133"/>
    </row>
    <row r="40" spans="2:7" ht="19.5" customHeight="1" x14ac:dyDescent="0.15">
      <c r="B40" s="139"/>
      <c r="C40" s="140"/>
      <c r="D40" s="141">
        <v>76</v>
      </c>
      <c r="E40" s="142" t="s">
        <v>189</v>
      </c>
      <c r="F40" s="143"/>
      <c r="G40" s="133"/>
    </row>
    <row r="41" spans="2:7" ht="19.5" customHeight="1" x14ac:dyDescent="0.15">
      <c r="B41" s="139"/>
      <c r="C41" s="140"/>
      <c r="D41" s="141">
        <v>77</v>
      </c>
      <c r="E41" s="142" t="s">
        <v>190</v>
      </c>
      <c r="F41" s="143"/>
      <c r="G41" s="133"/>
    </row>
    <row r="42" spans="2:7" ht="19.5" customHeight="1" x14ac:dyDescent="0.15">
      <c r="B42" s="139"/>
      <c r="C42" s="140"/>
      <c r="D42" s="141">
        <v>78</v>
      </c>
      <c r="E42" s="142" t="s">
        <v>191</v>
      </c>
      <c r="F42" s="143"/>
      <c r="G42" s="133"/>
    </row>
    <row r="43" spans="2:7" ht="19.5" customHeight="1" x14ac:dyDescent="0.15">
      <c r="B43" s="139"/>
      <c r="C43" s="140"/>
      <c r="D43" s="141">
        <v>79</v>
      </c>
      <c r="E43" s="142" t="s">
        <v>192</v>
      </c>
      <c r="F43" s="143"/>
      <c r="G43" s="133"/>
    </row>
    <row r="44" spans="2:7" ht="19.5" customHeight="1" x14ac:dyDescent="0.15">
      <c r="B44" s="139"/>
      <c r="C44" s="140" t="s">
        <v>193</v>
      </c>
      <c r="D44" s="141">
        <v>80</v>
      </c>
      <c r="E44" s="142" t="s">
        <v>145</v>
      </c>
      <c r="F44" s="143"/>
      <c r="G44" s="133"/>
    </row>
    <row r="45" spans="2:7" ht="19.5" customHeight="1" x14ac:dyDescent="0.15">
      <c r="B45" s="139"/>
      <c r="C45" s="140"/>
      <c r="D45" s="141">
        <v>81</v>
      </c>
      <c r="E45" s="142" t="s">
        <v>194</v>
      </c>
      <c r="F45" s="143"/>
      <c r="G45" s="133"/>
    </row>
    <row r="46" spans="2:7" ht="19.5" customHeight="1" x14ac:dyDescent="0.15">
      <c r="B46" s="139"/>
      <c r="C46" s="140"/>
      <c r="D46" s="141">
        <v>82</v>
      </c>
      <c r="E46" s="142" t="s">
        <v>195</v>
      </c>
      <c r="F46" s="143"/>
      <c r="G46" s="133"/>
    </row>
    <row r="47" spans="2:7" ht="19.5" customHeight="1" x14ac:dyDescent="0.15">
      <c r="B47" s="139"/>
      <c r="C47" s="140"/>
      <c r="D47" s="141">
        <v>83</v>
      </c>
      <c r="E47" s="142" t="s">
        <v>196</v>
      </c>
      <c r="F47" s="143" t="s">
        <v>197</v>
      </c>
      <c r="G47" s="133"/>
    </row>
    <row r="48" spans="2:7" ht="19.5" customHeight="1" x14ac:dyDescent="0.15">
      <c r="B48" s="139"/>
      <c r="C48" s="140"/>
      <c r="D48" s="141">
        <v>84</v>
      </c>
      <c r="E48" s="142" t="s">
        <v>198</v>
      </c>
      <c r="F48" s="143"/>
      <c r="G48" s="133"/>
    </row>
    <row r="49" spans="2:7" ht="19.5" customHeight="1" x14ac:dyDescent="0.15">
      <c r="B49" s="144"/>
      <c r="C49" s="145"/>
      <c r="D49" s="146">
        <v>89</v>
      </c>
      <c r="E49" s="147" t="s">
        <v>199</v>
      </c>
      <c r="F49" s="148"/>
      <c r="G49" s="133"/>
    </row>
    <row r="50" spans="2:7" ht="19.5" customHeight="1" x14ac:dyDescent="0.15">
      <c r="B50" s="134" t="s">
        <v>200</v>
      </c>
      <c r="C50" s="135" t="s">
        <v>201</v>
      </c>
      <c r="D50" s="136">
        <v>90</v>
      </c>
      <c r="E50" s="137" t="s">
        <v>145</v>
      </c>
      <c r="F50" s="138"/>
      <c r="G50" s="133"/>
    </row>
    <row r="51" spans="2:7" ht="19.5" customHeight="1" x14ac:dyDescent="0.15">
      <c r="B51" s="139"/>
      <c r="C51" s="140"/>
      <c r="D51" s="141">
        <v>91</v>
      </c>
      <c r="E51" s="142" t="s">
        <v>202</v>
      </c>
      <c r="F51" s="143"/>
      <c r="G51" s="133"/>
    </row>
    <row r="52" spans="2:7" ht="19.5" customHeight="1" x14ac:dyDescent="0.15">
      <c r="B52" s="139"/>
      <c r="C52" s="140"/>
      <c r="D52" s="141">
        <v>92</v>
      </c>
      <c r="E52" s="142" t="s">
        <v>203</v>
      </c>
      <c r="F52" s="143"/>
      <c r="G52" s="133"/>
    </row>
    <row r="53" spans="2:7" ht="19.5" customHeight="1" x14ac:dyDescent="0.15">
      <c r="B53" s="139"/>
      <c r="C53" s="140"/>
      <c r="D53" s="141">
        <v>93</v>
      </c>
      <c r="E53" s="142" t="s">
        <v>204</v>
      </c>
      <c r="F53" s="143"/>
      <c r="G53" s="133"/>
    </row>
    <row r="54" spans="2:7" ht="19.5" customHeight="1" x14ac:dyDescent="0.15">
      <c r="B54" s="139"/>
      <c r="C54" s="140"/>
      <c r="D54" s="141">
        <v>94</v>
      </c>
      <c r="E54" s="142" t="s">
        <v>205</v>
      </c>
      <c r="F54" s="143"/>
      <c r="G54" s="133"/>
    </row>
    <row r="55" spans="2:7" ht="19.5" customHeight="1" x14ac:dyDescent="0.15">
      <c r="B55" s="139"/>
      <c r="C55" s="140"/>
      <c r="D55" s="141">
        <v>95</v>
      </c>
      <c r="E55" s="142" t="s">
        <v>206</v>
      </c>
      <c r="F55" s="143"/>
      <c r="G55" s="133"/>
    </row>
    <row r="56" spans="2:7" ht="19.5" customHeight="1" x14ac:dyDescent="0.15">
      <c r="B56" s="139"/>
      <c r="C56" s="140"/>
      <c r="D56" s="141">
        <v>96</v>
      </c>
      <c r="E56" s="142" t="s">
        <v>207</v>
      </c>
      <c r="F56" s="143"/>
      <c r="G56" s="133"/>
    </row>
    <row r="57" spans="2:7" ht="19.5" customHeight="1" x14ac:dyDescent="0.15">
      <c r="B57" s="139"/>
      <c r="C57" s="140"/>
      <c r="D57" s="141">
        <v>97</v>
      </c>
      <c r="E57" s="142" t="s">
        <v>208</v>
      </c>
      <c r="F57" s="143"/>
      <c r="G57" s="133"/>
    </row>
    <row r="58" spans="2:7" ht="19.5" customHeight="1" x14ac:dyDescent="0.15">
      <c r="B58" s="139"/>
      <c r="C58" s="140"/>
      <c r="D58" s="141">
        <v>98</v>
      </c>
      <c r="E58" s="142" t="s">
        <v>209</v>
      </c>
      <c r="F58" s="143"/>
      <c r="G58" s="133"/>
    </row>
    <row r="59" spans="2:7" ht="19.5" customHeight="1" x14ac:dyDescent="0.15">
      <c r="B59" s="139"/>
      <c r="C59" s="140"/>
      <c r="D59" s="141">
        <v>99</v>
      </c>
      <c r="E59" s="142" t="s">
        <v>210</v>
      </c>
      <c r="F59" s="143"/>
      <c r="G59" s="133"/>
    </row>
    <row r="60" spans="2:7" ht="19.5" customHeight="1" x14ac:dyDescent="0.15">
      <c r="B60" s="139"/>
      <c r="C60" s="140" t="s">
        <v>211</v>
      </c>
      <c r="D60" s="141">
        <v>100</v>
      </c>
      <c r="E60" s="142" t="s">
        <v>145</v>
      </c>
      <c r="F60" s="143"/>
      <c r="G60" s="133"/>
    </row>
    <row r="61" spans="2:7" ht="19.5" customHeight="1" x14ac:dyDescent="0.15">
      <c r="B61" s="139"/>
      <c r="C61" s="140"/>
      <c r="D61" s="141">
        <v>101</v>
      </c>
      <c r="E61" s="142" t="s">
        <v>212</v>
      </c>
      <c r="F61" s="143"/>
      <c r="G61" s="133"/>
    </row>
    <row r="62" spans="2:7" ht="19.5" customHeight="1" x14ac:dyDescent="0.15">
      <c r="B62" s="139"/>
      <c r="C62" s="140"/>
      <c r="D62" s="141">
        <v>102</v>
      </c>
      <c r="E62" s="142" t="s">
        <v>213</v>
      </c>
      <c r="F62" s="143"/>
      <c r="G62" s="133"/>
    </row>
    <row r="63" spans="2:7" ht="19.5" customHeight="1" x14ac:dyDescent="0.15">
      <c r="B63" s="139"/>
      <c r="C63" s="140"/>
      <c r="D63" s="141">
        <v>103</v>
      </c>
      <c r="E63" s="142" t="s">
        <v>214</v>
      </c>
      <c r="F63" s="143" t="s">
        <v>215</v>
      </c>
      <c r="G63" s="133"/>
    </row>
    <row r="64" spans="2:7" ht="19.5" customHeight="1" x14ac:dyDescent="0.15">
      <c r="B64" s="139"/>
      <c r="C64" s="140"/>
      <c r="D64" s="141">
        <v>104</v>
      </c>
      <c r="E64" s="142" t="s">
        <v>216</v>
      </c>
      <c r="F64" s="143"/>
      <c r="G64" s="133"/>
    </row>
    <row r="65" spans="2:7" ht="19.5" customHeight="1" x14ac:dyDescent="0.15">
      <c r="B65" s="139"/>
      <c r="C65" s="140"/>
      <c r="D65" s="141">
        <v>105</v>
      </c>
      <c r="E65" s="142" t="s">
        <v>217</v>
      </c>
      <c r="F65" s="143"/>
      <c r="G65" s="133"/>
    </row>
    <row r="66" spans="2:7" ht="19.5" customHeight="1" x14ac:dyDescent="0.15">
      <c r="B66" s="139"/>
      <c r="C66" s="140"/>
      <c r="D66" s="141">
        <v>106</v>
      </c>
      <c r="E66" s="142" t="s">
        <v>218</v>
      </c>
      <c r="F66" s="143"/>
      <c r="G66" s="133"/>
    </row>
    <row r="67" spans="2:7" ht="19.5" customHeight="1" x14ac:dyDescent="0.15">
      <c r="B67" s="139"/>
      <c r="C67" s="140" t="s">
        <v>219</v>
      </c>
      <c r="D67" s="141">
        <v>110</v>
      </c>
      <c r="E67" s="142" t="s">
        <v>145</v>
      </c>
      <c r="F67" s="143"/>
      <c r="G67" s="133"/>
    </row>
    <row r="68" spans="2:7" ht="19.5" customHeight="1" x14ac:dyDescent="0.15">
      <c r="B68" s="139"/>
      <c r="C68" s="140"/>
      <c r="D68" s="141">
        <v>111</v>
      </c>
      <c r="E68" s="142" t="s">
        <v>220</v>
      </c>
      <c r="F68" s="143"/>
      <c r="G68" s="133"/>
    </row>
    <row r="69" spans="2:7" ht="19.5" customHeight="1" x14ac:dyDescent="0.15">
      <c r="B69" s="139"/>
      <c r="C69" s="140"/>
      <c r="D69" s="141">
        <v>112</v>
      </c>
      <c r="E69" s="142" t="s">
        <v>221</v>
      </c>
      <c r="F69" s="143"/>
      <c r="G69" s="133"/>
    </row>
    <row r="70" spans="2:7" ht="19.5" customHeight="1" x14ac:dyDescent="0.15">
      <c r="B70" s="139"/>
      <c r="C70" s="140"/>
      <c r="D70" s="141">
        <v>113</v>
      </c>
      <c r="E70" s="142" t="s">
        <v>222</v>
      </c>
      <c r="F70" s="143"/>
      <c r="G70" s="133"/>
    </row>
    <row r="71" spans="2:7" ht="19.5" customHeight="1" x14ac:dyDescent="0.15">
      <c r="B71" s="139"/>
      <c r="C71" s="140"/>
      <c r="D71" s="141">
        <v>114</v>
      </c>
      <c r="E71" s="142" t="s">
        <v>223</v>
      </c>
      <c r="F71" s="143"/>
      <c r="G71" s="133"/>
    </row>
    <row r="72" spans="2:7" ht="19.5" customHeight="1" x14ac:dyDescent="0.15">
      <c r="B72" s="139"/>
      <c r="C72" s="140"/>
      <c r="D72" s="141">
        <v>115</v>
      </c>
      <c r="E72" s="142" t="s">
        <v>224</v>
      </c>
      <c r="F72" s="143"/>
      <c r="G72" s="133"/>
    </row>
    <row r="73" spans="2:7" ht="19.5" customHeight="1" x14ac:dyDescent="0.15">
      <c r="B73" s="139"/>
      <c r="C73" s="140"/>
      <c r="D73" s="141">
        <v>116</v>
      </c>
      <c r="E73" s="142" t="s">
        <v>225</v>
      </c>
      <c r="F73" s="143" t="s">
        <v>226</v>
      </c>
      <c r="G73" s="133"/>
    </row>
    <row r="74" spans="2:7" ht="19.5" customHeight="1" x14ac:dyDescent="0.15">
      <c r="B74" s="139"/>
      <c r="C74" s="140"/>
      <c r="D74" s="141">
        <v>117</v>
      </c>
      <c r="E74" s="142" t="s">
        <v>227</v>
      </c>
      <c r="F74" s="143"/>
      <c r="G74" s="133"/>
    </row>
    <row r="75" spans="2:7" ht="19.5" customHeight="1" x14ac:dyDescent="0.15">
      <c r="B75" s="139"/>
      <c r="C75" s="140"/>
      <c r="D75" s="141">
        <v>118</v>
      </c>
      <c r="E75" s="142" t="s">
        <v>228</v>
      </c>
      <c r="F75" s="143"/>
      <c r="G75" s="133"/>
    </row>
    <row r="76" spans="2:7" ht="19.5" customHeight="1" x14ac:dyDescent="0.15">
      <c r="B76" s="139"/>
      <c r="C76" s="140"/>
      <c r="D76" s="141">
        <v>119</v>
      </c>
      <c r="E76" s="142" t="s">
        <v>229</v>
      </c>
      <c r="F76" s="143"/>
      <c r="G76" s="133"/>
    </row>
    <row r="77" spans="2:7" ht="19.5" customHeight="1" x14ac:dyDescent="0.15">
      <c r="B77" s="139"/>
      <c r="C77" s="140" t="s">
        <v>230</v>
      </c>
      <c r="D77" s="141">
        <v>120</v>
      </c>
      <c r="E77" s="142" t="s">
        <v>145</v>
      </c>
      <c r="F77" s="143"/>
      <c r="G77" s="133"/>
    </row>
    <row r="78" spans="2:7" ht="19.5" customHeight="1" x14ac:dyDescent="0.15">
      <c r="B78" s="139"/>
      <c r="C78" s="140"/>
      <c r="D78" s="141">
        <v>121</v>
      </c>
      <c r="E78" s="142" t="s">
        <v>231</v>
      </c>
      <c r="F78" s="143"/>
      <c r="G78" s="133"/>
    </row>
    <row r="79" spans="2:7" ht="19.5" customHeight="1" x14ac:dyDescent="0.15">
      <c r="B79" s="139"/>
      <c r="C79" s="140"/>
      <c r="D79" s="141">
        <v>122</v>
      </c>
      <c r="E79" s="142" t="s">
        <v>232</v>
      </c>
      <c r="F79" s="143"/>
      <c r="G79" s="133"/>
    </row>
    <row r="80" spans="2:7" ht="19.5" customHeight="1" x14ac:dyDescent="0.15">
      <c r="B80" s="139"/>
      <c r="C80" s="140"/>
      <c r="D80" s="141">
        <v>123</v>
      </c>
      <c r="E80" s="142" t="s">
        <v>233</v>
      </c>
      <c r="F80" s="143" t="s">
        <v>234</v>
      </c>
      <c r="G80" s="133"/>
    </row>
    <row r="81" spans="2:7" ht="19.5" customHeight="1" x14ac:dyDescent="0.15">
      <c r="B81" s="139"/>
      <c r="C81" s="140"/>
      <c r="D81" s="141">
        <v>129</v>
      </c>
      <c r="E81" s="142" t="s">
        <v>235</v>
      </c>
      <c r="F81" s="143" t="s">
        <v>234</v>
      </c>
      <c r="G81" s="133"/>
    </row>
    <row r="82" spans="2:7" ht="19.5" customHeight="1" x14ac:dyDescent="0.15">
      <c r="B82" s="139"/>
      <c r="C82" s="140" t="s">
        <v>236</v>
      </c>
      <c r="D82" s="141">
        <v>130</v>
      </c>
      <c r="E82" s="142" t="s">
        <v>145</v>
      </c>
      <c r="F82" s="143"/>
      <c r="G82" s="133"/>
    </row>
    <row r="83" spans="2:7" ht="19.5" customHeight="1" x14ac:dyDescent="0.15">
      <c r="B83" s="139"/>
      <c r="C83" s="140"/>
      <c r="D83" s="141">
        <v>131</v>
      </c>
      <c r="E83" s="142" t="s">
        <v>237</v>
      </c>
      <c r="F83" s="143"/>
      <c r="G83" s="133"/>
    </row>
    <row r="84" spans="2:7" ht="19.5" customHeight="1" x14ac:dyDescent="0.15">
      <c r="B84" s="139"/>
      <c r="C84" s="140"/>
      <c r="D84" s="141">
        <v>132</v>
      </c>
      <c r="E84" s="142" t="s">
        <v>238</v>
      </c>
      <c r="F84" s="143"/>
      <c r="G84" s="133"/>
    </row>
    <row r="85" spans="2:7" ht="19.5" customHeight="1" x14ac:dyDescent="0.15">
      <c r="B85" s="139"/>
      <c r="C85" s="140"/>
      <c r="D85" s="141">
        <v>133</v>
      </c>
      <c r="E85" s="142" t="s">
        <v>239</v>
      </c>
      <c r="F85" s="143"/>
      <c r="G85" s="133"/>
    </row>
    <row r="86" spans="2:7" ht="19.5" customHeight="1" x14ac:dyDescent="0.15">
      <c r="B86" s="139"/>
      <c r="C86" s="140"/>
      <c r="D86" s="141">
        <v>139</v>
      </c>
      <c r="E86" s="142" t="s">
        <v>240</v>
      </c>
      <c r="F86" s="143"/>
      <c r="G86" s="133"/>
    </row>
    <row r="87" spans="2:7" ht="19.5" customHeight="1" x14ac:dyDescent="0.15">
      <c r="B87" s="139"/>
      <c r="C87" s="140" t="s">
        <v>241</v>
      </c>
      <c r="D87" s="141">
        <v>140</v>
      </c>
      <c r="E87" s="142" t="s">
        <v>145</v>
      </c>
      <c r="F87" s="143"/>
      <c r="G87" s="133"/>
    </row>
    <row r="88" spans="2:7" ht="19.5" customHeight="1" x14ac:dyDescent="0.15">
      <c r="B88" s="139"/>
      <c r="C88" s="140"/>
      <c r="D88" s="141">
        <v>141</v>
      </c>
      <c r="E88" s="142" t="s">
        <v>242</v>
      </c>
      <c r="F88" s="143"/>
      <c r="G88" s="133"/>
    </row>
    <row r="89" spans="2:7" ht="19.5" customHeight="1" x14ac:dyDescent="0.15">
      <c r="B89" s="139"/>
      <c r="C89" s="140"/>
      <c r="D89" s="141">
        <v>142</v>
      </c>
      <c r="E89" s="142" t="s">
        <v>243</v>
      </c>
      <c r="F89" s="143"/>
      <c r="G89" s="133"/>
    </row>
    <row r="90" spans="2:7" ht="19.5" customHeight="1" x14ac:dyDescent="0.15">
      <c r="B90" s="139"/>
      <c r="C90" s="140"/>
      <c r="D90" s="141">
        <v>143</v>
      </c>
      <c r="E90" s="142" t="s">
        <v>244</v>
      </c>
      <c r="F90" s="143"/>
      <c r="G90" s="133"/>
    </row>
    <row r="91" spans="2:7" ht="19.5" customHeight="1" x14ac:dyDescent="0.15">
      <c r="B91" s="139"/>
      <c r="C91" s="140"/>
      <c r="D91" s="141">
        <v>144</v>
      </c>
      <c r="E91" s="142" t="s">
        <v>245</v>
      </c>
      <c r="F91" s="143"/>
      <c r="G91" s="133"/>
    </row>
    <row r="92" spans="2:7" ht="19.5" customHeight="1" x14ac:dyDescent="0.15">
      <c r="B92" s="139"/>
      <c r="C92" s="140"/>
      <c r="D92" s="141">
        <v>145</v>
      </c>
      <c r="E92" s="142" t="s">
        <v>246</v>
      </c>
      <c r="F92" s="143"/>
      <c r="G92" s="133"/>
    </row>
    <row r="93" spans="2:7" ht="19.5" customHeight="1" x14ac:dyDescent="0.15">
      <c r="B93" s="139"/>
      <c r="C93" s="140"/>
      <c r="D93" s="141">
        <v>149</v>
      </c>
      <c r="E93" s="142" t="s">
        <v>247</v>
      </c>
      <c r="F93" s="143"/>
      <c r="G93" s="133"/>
    </row>
    <row r="94" spans="2:7" ht="19.5" customHeight="1" x14ac:dyDescent="0.15">
      <c r="B94" s="139"/>
      <c r="C94" s="140" t="s">
        <v>248</v>
      </c>
      <c r="D94" s="141">
        <v>150</v>
      </c>
      <c r="E94" s="142" t="s">
        <v>145</v>
      </c>
      <c r="F94" s="143"/>
      <c r="G94" s="133"/>
    </row>
    <row r="95" spans="2:7" ht="19.5" customHeight="1" x14ac:dyDescent="0.15">
      <c r="B95" s="139"/>
      <c r="C95" s="140"/>
      <c r="D95" s="141">
        <v>151</v>
      </c>
      <c r="E95" s="142" t="s">
        <v>249</v>
      </c>
      <c r="F95" s="143"/>
      <c r="G95" s="133"/>
    </row>
    <row r="96" spans="2:7" ht="19.5" customHeight="1" x14ac:dyDescent="0.15">
      <c r="B96" s="139"/>
      <c r="C96" s="140"/>
      <c r="D96" s="141">
        <v>152</v>
      </c>
      <c r="E96" s="142" t="s">
        <v>250</v>
      </c>
      <c r="F96" s="143"/>
      <c r="G96" s="133"/>
    </row>
    <row r="97" spans="2:7" ht="19.5" customHeight="1" x14ac:dyDescent="0.15">
      <c r="B97" s="139"/>
      <c r="C97" s="140"/>
      <c r="D97" s="141">
        <v>153</v>
      </c>
      <c r="E97" s="142" t="s">
        <v>251</v>
      </c>
      <c r="F97" s="143"/>
      <c r="G97" s="133"/>
    </row>
    <row r="98" spans="2:7" ht="19.5" customHeight="1" x14ac:dyDescent="0.15">
      <c r="B98" s="139"/>
      <c r="C98" s="140"/>
      <c r="D98" s="141">
        <v>159</v>
      </c>
      <c r="E98" s="142" t="s">
        <v>252</v>
      </c>
      <c r="F98" s="143"/>
      <c r="G98" s="133"/>
    </row>
    <row r="99" spans="2:7" ht="19.5" customHeight="1" x14ac:dyDescent="0.15">
      <c r="B99" s="139"/>
      <c r="C99" s="140" t="s">
        <v>253</v>
      </c>
      <c r="D99" s="141">
        <v>160</v>
      </c>
      <c r="E99" s="142" t="s">
        <v>145</v>
      </c>
      <c r="F99" s="143"/>
      <c r="G99" s="133"/>
    </row>
    <row r="100" spans="2:7" ht="19.5" customHeight="1" x14ac:dyDescent="0.15">
      <c r="B100" s="139"/>
      <c r="C100" s="140"/>
      <c r="D100" s="141">
        <v>161</v>
      </c>
      <c r="E100" s="142" t="s">
        <v>254</v>
      </c>
      <c r="F100" s="143"/>
      <c r="G100" s="133"/>
    </row>
    <row r="101" spans="2:7" ht="19.5" customHeight="1" x14ac:dyDescent="0.15">
      <c r="B101" s="139"/>
      <c r="C101" s="140"/>
      <c r="D101" s="141">
        <v>162</v>
      </c>
      <c r="E101" s="142" t="s">
        <v>255</v>
      </c>
      <c r="F101" s="143"/>
      <c r="G101" s="133"/>
    </row>
    <row r="102" spans="2:7" ht="19.5" customHeight="1" x14ac:dyDescent="0.15">
      <c r="B102" s="139"/>
      <c r="C102" s="140"/>
      <c r="D102" s="141">
        <v>163</v>
      </c>
      <c r="E102" s="142" t="s">
        <v>256</v>
      </c>
      <c r="F102" s="143"/>
      <c r="G102" s="133"/>
    </row>
    <row r="103" spans="2:7" ht="19.5" customHeight="1" x14ac:dyDescent="0.15">
      <c r="B103" s="139"/>
      <c r="C103" s="140"/>
      <c r="D103" s="141">
        <v>164</v>
      </c>
      <c r="E103" s="142" t="s">
        <v>257</v>
      </c>
      <c r="F103" s="143"/>
      <c r="G103" s="133"/>
    </row>
    <row r="104" spans="2:7" ht="19.5" customHeight="1" x14ac:dyDescent="0.15">
      <c r="B104" s="139"/>
      <c r="C104" s="140"/>
      <c r="D104" s="141">
        <v>165</v>
      </c>
      <c r="E104" s="142" t="s">
        <v>258</v>
      </c>
      <c r="F104" s="143"/>
      <c r="G104" s="133"/>
    </row>
    <row r="105" spans="2:7" ht="19.5" customHeight="1" x14ac:dyDescent="0.15">
      <c r="B105" s="139"/>
      <c r="C105" s="140"/>
      <c r="D105" s="141">
        <v>166</v>
      </c>
      <c r="E105" s="142" t="s">
        <v>259</v>
      </c>
      <c r="F105" s="143"/>
      <c r="G105" s="133"/>
    </row>
    <row r="106" spans="2:7" ht="19.5" customHeight="1" x14ac:dyDescent="0.15">
      <c r="B106" s="139"/>
      <c r="C106" s="140"/>
      <c r="D106" s="141">
        <v>169</v>
      </c>
      <c r="E106" s="142" t="s">
        <v>260</v>
      </c>
      <c r="F106" s="143"/>
      <c r="G106" s="133"/>
    </row>
    <row r="107" spans="2:7" ht="19.5" customHeight="1" x14ac:dyDescent="0.15">
      <c r="B107" s="139"/>
      <c r="C107" s="140" t="s">
        <v>261</v>
      </c>
      <c r="D107" s="141">
        <v>170</v>
      </c>
      <c r="E107" s="142" t="s">
        <v>145</v>
      </c>
      <c r="F107" s="143"/>
      <c r="G107" s="133"/>
    </row>
    <row r="108" spans="2:7" ht="19.5" customHeight="1" x14ac:dyDescent="0.15">
      <c r="B108" s="139"/>
      <c r="C108" s="140"/>
      <c r="D108" s="141">
        <v>171</v>
      </c>
      <c r="E108" s="142" t="s">
        <v>262</v>
      </c>
      <c r="F108" s="143"/>
      <c r="G108" s="133"/>
    </row>
    <row r="109" spans="2:7" ht="19.5" customHeight="1" x14ac:dyDescent="0.15">
      <c r="B109" s="139"/>
      <c r="C109" s="140"/>
      <c r="D109" s="141">
        <v>172</v>
      </c>
      <c r="E109" s="142" t="s">
        <v>263</v>
      </c>
      <c r="F109" s="143" t="s">
        <v>264</v>
      </c>
      <c r="G109" s="133"/>
    </row>
    <row r="110" spans="2:7" ht="19.5" customHeight="1" x14ac:dyDescent="0.15">
      <c r="B110" s="139"/>
      <c r="C110" s="140"/>
      <c r="D110" s="141">
        <v>173</v>
      </c>
      <c r="E110" s="142" t="s">
        <v>265</v>
      </c>
      <c r="F110" s="143"/>
      <c r="G110" s="133"/>
    </row>
    <row r="111" spans="2:7" ht="19.5" customHeight="1" x14ac:dyDescent="0.15">
      <c r="B111" s="139"/>
      <c r="C111" s="140"/>
      <c r="D111" s="141">
        <v>174</v>
      </c>
      <c r="E111" s="142" t="s">
        <v>266</v>
      </c>
      <c r="F111" s="143"/>
      <c r="G111" s="133"/>
    </row>
    <row r="112" spans="2:7" ht="19.5" customHeight="1" x14ac:dyDescent="0.15">
      <c r="B112" s="139"/>
      <c r="C112" s="140"/>
      <c r="D112" s="141">
        <v>179</v>
      </c>
      <c r="E112" s="142" t="s">
        <v>267</v>
      </c>
      <c r="F112" s="143"/>
      <c r="G112" s="133"/>
    </row>
    <row r="113" spans="2:7" ht="19.5" customHeight="1" x14ac:dyDescent="0.15">
      <c r="B113" s="139"/>
      <c r="C113" s="140" t="s">
        <v>268</v>
      </c>
      <c r="D113" s="141">
        <v>180</v>
      </c>
      <c r="E113" s="142" t="s">
        <v>145</v>
      </c>
      <c r="F113" s="143"/>
      <c r="G113" s="133"/>
    </row>
    <row r="114" spans="2:7" ht="19.5" customHeight="1" x14ac:dyDescent="0.15">
      <c r="B114" s="139"/>
      <c r="C114" s="140"/>
      <c r="D114" s="141">
        <v>181</v>
      </c>
      <c r="E114" s="142" t="s">
        <v>269</v>
      </c>
      <c r="F114" s="143"/>
      <c r="G114" s="133"/>
    </row>
    <row r="115" spans="2:7" ht="19.5" customHeight="1" x14ac:dyDescent="0.15">
      <c r="B115" s="139"/>
      <c r="C115" s="140"/>
      <c r="D115" s="141">
        <v>182</v>
      </c>
      <c r="E115" s="142" t="s">
        <v>270</v>
      </c>
      <c r="F115" s="143"/>
      <c r="G115" s="133"/>
    </row>
    <row r="116" spans="2:7" ht="19.5" customHeight="1" x14ac:dyDescent="0.15">
      <c r="B116" s="139"/>
      <c r="C116" s="140"/>
      <c r="D116" s="141">
        <v>183</v>
      </c>
      <c r="E116" s="142" t="s">
        <v>271</v>
      </c>
      <c r="F116" s="143"/>
      <c r="G116" s="133"/>
    </row>
    <row r="117" spans="2:7" ht="19.5" customHeight="1" x14ac:dyDescent="0.15">
      <c r="B117" s="139"/>
      <c r="C117" s="140"/>
      <c r="D117" s="141">
        <v>184</v>
      </c>
      <c r="E117" s="142" t="s">
        <v>272</v>
      </c>
      <c r="F117" s="143"/>
      <c r="G117" s="133"/>
    </row>
    <row r="118" spans="2:7" ht="19.5" customHeight="1" x14ac:dyDescent="0.15">
      <c r="B118" s="139"/>
      <c r="C118" s="140"/>
      <c r="D118" s="141">
        <v>185</v>
      </c>
      <c r="E118" s="142" t="s">
        <v>273</v>
      </c>
      <c r="F118" s="143" t="s">
        <v>274</v>
      </c>
      <c r="G118" s="133"/>
    </row>
    <row r="119" spans="2:7" ht="19.5" customHeight="1" x14ac:dyDescent="0.15">
      <c r="B119" s="139"/>
      <c r="C119" s="140"/>
      <c r="D119" s="141">
        <v>189</v>
      </c>
      <c r="E119" s="142" t="s">
        <v>275</v>
      </c>
      <c r="F119" s="143"/>
      <c r="G119" s="133"/>
    </row>
    <row r="120" spans="2:7" ht="19.5" customHeight="1" x14ac:dyDescent="0.15">
      <c r="B120" s="139"/>
      <c r="C120" s="140" t="s">
        <v>276</v>
      </c>
      <c r="D120" s="141">
        <v>190</v>
      </c>
      <c r="E120" s="142" t="s">
        <v>145</v>
      </c>
      <c r="F120" s="143"/>
      <c r="G120" s="133"/>
    </row>
    <row r="121" spans="2:7" ht="19.5" customHeight="1" x14ac:dyDescent="0.15">
      <c r="B121" s="139"/>
      <c r="C121" s="140"/>
      <c r="D121" s="141">
        <v>191</v>
      </c>
      <c r="E121" s="142" t="s">
        <v>277</v>
      </c>
      <c r="F121" s="143"/>
      <c r="G121" s="133"/>
    </row>
    <row r="122" spans="2:7" ht="19.5" customHeight="1" x14ac:dyDescent="0.15">
      <c r="B122" s="139"/>
      <c r="C122" s="140"/>
      <c r="D122" s="141">
        <v>192</v>
      </c>
      <c r="E122" s="142" t="s">
        <v>278</v>
      </c>
      <c r="F122" s="143"/>
      <c r="G122" s="133"/>
    </row>
    <row r="123" spans="2:7" ht="19.5" customHeight="1" x14ac:dyDescent="0.15">
      <c r="B123" s="139"/>
      <c r="C123" s="140"/>
      <c r="D123" s="141">
        <v>193</v>
      </c>
      <c r="E123" s="142" t="s">
        <v>279</v>
      </c>
      <c r="F123" s="143"/>
      <c r="G123" s="133"/>
    </row>
    <row r="124" spans="2:7" ht="19.5" customHeight="1" x14ac:dyDescent="0.15">
      <c r="B124" s="139"/>
      <c r="C124" s="140"/>
      <c r="D124" s="141">
        <v>199</v>
      </c>
      <c r="E124" s="142" t="s">
        <v>280</v>
      </c>
      <c r="F124" s="143"/>
      <c r="G124" s="133"/>
    </row>
    <row r="125" spans="2:7" ht="19.5" customHeight="1" x14ac:dyDescent="0.15">
      <c r="B125" s="139"/>
      <c r="C125" s="140" t="s">
        <v>281</v>
      </c>
      <c r="D125" s="141">
        <v>200</v>
      </c>
      <c r="E125" s="142" t="s">
        <v>145</v>
      </c>
      <c r="F125" s="143"/>
      <c r="G125" s="133"/>
    </row>
    <row r="126" spans="2:7" ht="19.5" customHeight="1" x14ac:dyDescent="0.15">
      <c r="B126" s="139"/>
      <c r="C126" s="140"/>
      <c r="D126" s="141">
        <v>201</v>
      </c>
      <c r="E126" s="142" t="s">
        <v>282</v>
      </c>
      <c r="F126" s="143"/>
      <c r="G126" s="133"/>
    </row>
    <row r="127" spans="2:7" ht="19.5" customHeight="1" x14ac:dyDescent="0.15">
      <c r="B127" s="139"/>
      <c r="C127" s="140"/>
      <c r="D127" s="141">
        <v>202</v>
      </c>
      <c r="E127" s="142" t="s">
        <v>283</v>
      </c>
      <c r="F127" s="143" t="s">
        <v>284</v>
      </c>
      <c r="G127" s="133"/>
    </row>
    <row r="128" spans="2:7" ht="19.5" customHeight="1" x14ac:dyDescent="0.15">
      <c r="B128" s="139"/>
      <c r="C128" s="140"/>
      <c r="D128" s="141">
        <v>203</v>
      </c>
      <c r="E128" s="142" t="s">
        <v>285</v>
      </c>
      <c r="F128" s="143"/>
      <c r="G128" s="133"/>
    </row>
    <row r="129" spans="2:7" ht="19.5" customHeight="1" x14ac:dyDescent="0.15">
      <c r="B129" s="139"/>
      <c r="C129" s="140"/>
      <c r="D129" s="141">
        <v>204</v>
      </c>
      <c r="E129" s="142" t="s">
        <v>286</v>
      </c>
      <c r="F129" s="143"/>
      <c r="G129" s="133"/>
    </row>
    <row r="130" spans="2:7" ht="19.5" customHeight="1" x14ac:dyDescent="0.15">
      <c r="B130" s="139"/>
      <c r="C130" s="140"/>
      <c r="D130" s="141">
        <v>205</v>
      </c>
      <c r="E130" s="142" t="s">
        <v>287</v>
      </c>
      <c r="F130" s="143"/>
      <c r="G130" s="133"/>
    </row>
    <row r="131" spans="2:7" ht="19.5" customHeight="1" x14ac:dyDescent="0.15">
      <c r="B131" s="139"/>
      <c r="C131" s="140"/>
      <c r="D131" s="141">
        <v>206</v>
      </c>
      <c r="E131" s="142" t="s">
        <v>288</v>
      </c>
      <c r="F131" s="143"/>
      <c r="G131" s="133"/>
    </row>
    <row r="132" spans="2:7" ht="19.5" customHeight="1" x14ac:dyDescent="0.15">
      <c r="B132" s="139"/>
      <c r="C132" s="140"/>
      <c r="D132" s="141">
        <v>207</v>
      </c>
      <c r="E132" s="142" t="s">
        <v>289</v>
      </c>
      <c r="F132" s="143"/>
      <c r="G132" s="133"/>
    </row>
    <row r="133" spans="2:7" ht="19.5" customHeight="1" x14ac:dyDescent="0.15">
      <c r="B133" s="139"/>
      <c r="C133" s="140"/>
      <c r="D133" s="141">
        <v>208</v>
      </c>
      <c r="E133" s="142" t="s">
        <v>290</v>
      </c>
      <c r="F133" s="143"/>
      <c r="G133" s="133"/>
    </row>
    <row r="134" spans="2:7" ht="19.5" customHeight="1" x14ac:dyDescent="0.15">
      <c r="B134" s="139"/>
      <c r="C134" s="140"/>
      <c r="D134" s="141">
        <v>209</v>
      </c>
      <c r="E134" s="142" t="s">
        <v>291</v>
      </c>
      <c r="F134" s="143"/>
      <c r="G134" s="133"/>
    </row>
    <row r="135" spans="2:7" ht="19.5" customHeight="1" x14ac:dyDescent="0.15">
      <c r="B135" s="139"/>
      <c r="C135" s="140" t="s">
        <v>292</v>
      </c>
      <c r="D135" s="141">
        <v>210</v>
      </c>
      <c r="E135" s="142" t="s">
        <v>145</v>
      </c>
      <c r="F135" s="143"/>
      <c r="G135" s="133"/>
    </row>
    <row r="136" spans="2:7" ht="19.5" customHeight="1" x14ac:dyDescent="0.15">
      <c r="B136" s="139"/>
      <c r="C136" s="140"/>
      <c r="D136" s="141">
        <v>211</v>
      </c>
      <c r="E136" s="142" t="s">
        <v>293</v>
      </c>
      <c r="F136" s="143"/>
      <c r="G136" s="133"/>
    </row>
    <row r="137" spans="2:7" ht="19.5" customHeight="1" x14ac:dyDescent="0.15">
      <c r="B137" s="139"/>
      <c r="C137" s="140"/>
      <c r="D137" s="141">
        <v>212</v>
      </c>
      <c r="E137" s="142" t="s">
        <v>294</v>
      </c>
      <c r="F137" s="143"/>
      <c r="G137" s="133"/>
    </row>
    <row r="138" spans="2:7" ht="19.5" customHeight="1" x14ac:dyDescent="0.15">
      <c r="B138" s="139"/>
      <c r="C138" s="140"/>
      <c r="D138" s="141">
        <v>213</v>
      </c>
      <c r="E138" s="142" t="s">
        <v>295</v>
      </c>
      <c r="F138" s="143" t="s">
        <v>296</v>
      </c>
      <c r="G138" s="133"/>
    </row>
    <row r="139" spans="2:7" ht="19.5" customHeight="1" x14ac:dyDescent="0.15">
      <c r="B139" s="139"/>
      <c r="C139" s="140"/>
      <c r="D139" s="141">
        <v>214</v>
      </c>
      <c r="E139" s="142" t="s">
        <v>297</v>
      </c>
      <c r="F139" s="143"/>
      <c r="G139" s="133"/>
    </row>
    <row r="140" spans="2:7" ht="19.5" customHeight="1" x14ac:dyDescent="0.15">
      <c r="B140" s="139"/>
      <c r="C140" s="140"/>
      <c r="D140" s="141">
        <v>215</v>
      </c>
      <c r="E140" s="142" t="s">
        <v>298</v>
      </c>
      <c r="F140" s="143"/>
      <c r="G140" s="133"/>
    </row>
    <row r="141" spans="2:7" ht="19.5" customHeight="1" x14ac:dyDescent="0.15">
      <c r="B141" s="139"/>
      <c r="C141" s="140"/>
      <c r="D141" s="141">
        <v>216</v>
      </c>
      <c r="E141" s="142" t="s">
        <v>299</v>
      </c>
      <c r="F141" s="143"/>
      <c r="G141" s="133"/>
    </row>
    <row r="142" spans="2:7" ht="19.5" customHeight="1" x14ac:dyDescent="0.15">
      <c r="B142" s="139"/>
      <c r="C142" s="140"/>
      <c r="D142" s="141">
        <v>217</v>
      </c>
      <c r="E142" s="142" t="s">
        <v>300</v>
      </c>
      <c r="F142" s="143"/>
      <c r="G142" s="133"/>
    </row>
    <row r="143" spans="2:7" ht="19.5" customHeight="1" x14ac:dyDescent="0.15">
      <c r="B143" s="139"/>
      <c r="C143" s="140"/>
      <c r="D143" s="141">
        <v>218</v>
      </c>
      <c r="E143" s="142" t="s">
        <v>301</v>
      </c>
      <c r="F143" s="143"/>
      <c r="G143" s="133"/>
    </row>
    <row r="144" spans="2:7" ht="19.5" customHeight="1" x14ac:dyDescent="0.15">
      <c r="B144" s="139"/>
      <c r="C144" s="140"/>
      <c r="D144" s="141">
        <v>219</v>
      </c>
      <c r="E144" s="142" t="s">
        <v>302</v>
      </c>
      <c r="F144" s="143"/>
      <c r="G144" s="133"/>
    </row>
    <row r="145" spans="2:7" ht="19.5" customHeight="1" x14ac:dyDescent="0.15">
      <c r="B145" s="139"/>
      <c r="C145" s="140" t="s">
        <v>303</v>
      </c>
      <c r="D145" s="141">
        <v>220</v>
      </c>
      <c r="E145" s="142" t="s">
        <v>145</v>
      </c>
      <c r="F145" s="143"/>
      <c r="G145" s="133"/>
    </row>
    <row r="146" spans="2:7" ht="19.5" customHeight="1" x14ac:dyDescent="0.15">
      <c r="B146" s="139"/>
      <c r="C146" s="140"/>
      <c r="D146" s="141">
        <v>221</v>
      </c>
      <c r="E146" s="142" t="s">
        <v>304</v>
      </c>
      <c r="F146" s="143"/>
      <c r="G146" s="133"/>
    </row>
    <row r="147" spans="2:7" ht="19.5" customHeight="1" x14ac:dyDescent="0.15">
      <c r="B147" s="139"/>
      <c r="C147" s="140"/>
      <c r="D147" s="141">
        <v>222</v>
      </c>
      <c r="E147" s="142" t="s">
        <v>305</v>
      </c>
      <c r="F147" s="143"/>
      <c r="G147" s="133"/>
    </row>
    <row r="148" spans="2:7" ht="19.5" customHeight="1" x14ac:dyDescent="0.15">
      <c r="B148" s="139"/>
      <c r="C148" s="140"/>
      <c r="D148" s="141">
        <v>223</v>
      </c>
      <c r="E148" s="142" t="s">
        <v>306</v>
      </c>
      <c r="F148" s="143" t="s">
        <v>307</v>
      </c>
      <c r="G148" s="133"/>
    </row>
    <row r="149" spans="2:7" ht="19.5" customHeight="1" x14ac:dyDescent="0.15">
      <c r="B149" s="139"/>
      <c r="C149" s="140"/>
      <c r="D149" s="141">
        <v>224</v>
      </c>
      <c r="E149" s="142" t="s">
        <v>308</v>
      </c>
      <c r="F149" s="143"/>
      <c r="G149" s="133"/>
    </row>
    <row r="150" spans="2:7" ht="19.5" customHeight="1" x14ac:dyDescent="0.15">
      <c r="B150" s="139"/>
      <c r="C150" s="140"/>
      <c r="D150" s="141">
        <v>225</v>
      </c>
      <c r="E150" s="142" t="s">
        <v>309</v>
      </c>
      <c r="F150" s="143"/>
      <c r="G150" s="133"/>
    </row>
    <row r="151" spans="2:7" ht="19.5" customHeight="1" x14ac:dyDescent="0.15">
      <c r="B151" s="139"/>
      <c r="C151" s="140"/>
      <c r="D151" s="141">
        <v>229</v>
      </c>
      <c r="E151" s="142" t="s">
        <v>310</v>
      </c>
      <c r="F151" s="143"/>
      <c r="G151" s="133"/>
    </row>
    <row r="152" spans="2:7" ht="19.5" customHeight="1" x14ac:dyDescent="0.15">
      <c r="B152" s="139"/>
      <c r="C152" s="140" t="s">
        <v>311</v>
      </c>
      <c r="D152" s="141">
        <v>230</v>
      </c>
      <c r="E152" s="142" t="s">
        <v>145</v>
      </c>
      <c r="F152" s="143"/>
      <c r="G152" s="133"/>
    </row>
    <row r="153" spans="2:7" ht="19.5" customHeight="1" x14ac:dyDescent="0.15">
      <c r="B153" s="139"/>
      <c r="C153" s="140"/>
      <c r="D153" s="141">
        <v>231</v>
      </c>
      <c r="E153" s="142" t="s">
        <v>312</v>
      </c>
      <c r="F153" s="143"/>
      <c r="G153" s="133"/>
    </row>
    <row r="154" spans="2:7" ht="19.5" customHeight="1" x14ac:dyDescent="0.15">
      <c r="B154" s="139"/>
      <c r="C154" s="140"/>
      <c r="D154" s="141">
        <v>232</v>
      </c>
      <c r="E154" s="142" t="s">
        <v>313</v>
      </c>
      <c r="F154" s="143" t="s">
        <v>314</v>
      </c>
      <c r="G154" s="133"/>
    </row>
    <row r="155" spans="2:7" ht="19.5" customHeight="1" x14ac:dyDescent="0.15">
      <c r="B155" s="139"/>
      <c r="C155" s="140"/>
      <c r="D155" s="141">
        <v>233</v>
      </c>
      <c r="E155" s="142" t="s">
        <v>315</v>
      </c>
      <c r="F155" s="143" t="s">
        <v>316</v>
      </c>
      <c r="G155" s="133"/>
    </row>
    <row r="156" spans="2:7" ht="19.5" customHeight="1" x14ac:dyDescent="0.15">
      <c r="B156" s="139"/>
      <c r="C156" s="140"/>
      <c r="D156" s="141">
        <v>234</v>
      </c>
      <c r="E156" s="142" t="s">
        <v>317</v>
      </c>
      <c r="F156" s="143"/>
      <c r="G156" s="133"/>
    </row>
    <row r="157" spans="2:7" ht="19.5" customHeight="1" x14ac:dyDescent="0.15">
      <c r="B157" s="139"/>
      <c r="C157" s="140"/>
      <c r="D157" s="141">
        <v>235</v>
      </c>
      <c r="E157" s="142" t="s">
        <v>318</v>
      </c>
      <c r="F157" s="143"/>
      <c r="G157" s="133"/>
    </row>
    <row r="158" spans="2:7" ht="19.5" customHeight="1" x14ac:dyDescent="0.15">
      <c r="B158" s="139"/>
      <c r="C158" s="140"/>
      <c r="D158" s="141">
        <v>239</v>
      </c>
      <c r="E158" s="142" t="s">
        <v>319</v>
      </c>
      <c r="F158" s="143"/>
      <c r="G158" s="133"/>
    </row>
    <row r="159" spans="2:7" ht="19.5" customHeight="1" x14ac:dyDescent="0.15">
      <c r="B159" s="139"/>
      <c r="C159" s="140" t="s">
        <v>320</v>
      </c>
      <c r="D159" s="141">
        <v>240</v>
      </c>
      <c r="E159" s="142" t="s">
        <v>145</v>
      </c>
      <c r="F159" s="143"/>
      <c r="G159" s="133"/>
    </row>
    <row r="160" spans="2:7" ht="19.5" customHeight="1" x14ac:dyDescent="0.15">
      <c r="B160" s="139"/>
      <c r="C160" s="140"/>
      <c r="D160" s="141">
        <v>241</v>
      </c>
      <c r="E160" s="142" t="s">
        <v>321</v>
      </c>
      <c r="F160" s="143"/>
      <c r="G160" s="133"/>
    </row>
    <row r="161" spans="2:7" ht="19.5" customHeight="1" x14ac:dyDescent="0.15">
      <c r="B161" s="139"/>
      <c r="C161" s="140"/>
      <c r="D161" s="141">
        <v>242</v>
      </c>
      <c r="E161" s="142" t="s">
        <v>322</v>
      </c>
      <c r="F161" s="143"/>
      <c r="G161" s="133"/>
    </row>
    <row r="162" spans="2:7" ht="19.5" customHeight="1" x14ac:dyDescent="0.15">
      <c r="B162" s="139"/>
      <c r="C162" s="140"/>
      <c r="D162" s="141">
        <v>243</v>
      </c>
      <c r="E162" s="142" t="s">
        <v>323</v>
      </c>
      <c r="F162" s="143"/>
      <c r="G162" s="133"/>
    </row>
    <row r="163" spans="2:7" ht="19.5" customHeight="1" x14ac:dyDescent="0.15">
      <c r="B163" s="139"/>
      <c r="C163" s="140"/>
      <c r="D163" s="141">
        <v>244</v>
      </c>
      <c r="E163" s="142" t="s">
        <v>324</v>
      </c>
      <c r="F163" s="143" t="s">
        <v>325</v>
      </c>
      <c r="G163" s="133"/>
    </row>
    <row r="164" spans="2:7" ht="19.5" customHeight="1" x14ac:dyDescent="0.15">
      <c r="B164" s="139"/>
      <c r="C164" s="140"/>
      <c r="D164" s="141">
        <v>245</v>
      </c>
      <c r="E164" s="142" t="s">
        <v>326</v>
      </c>
      <c r="F164" s="143"/>
      <c r="G164" s="133"/>
    </row>
    <row r="165" spans="2:7" ht="19.5" customHeight="1" x14ac:dyDescent="0.15">
      <c r="B165" s="139"/>
      <c r="C165" s="140"/>
      <c r="D165" s="141">
        <v>246</v>
      </c>
      <c r="E165" s="142" t="s">
        <v>327</v>
      </c>
      <c r="F165" s="143"/>
      <c r="G165" s="133"/>
    </row>
    <row r="166" spans="2:7" ht="19.5" customHeight="1" x14ac:dyDescent="0.15">
      <c r="B166" s="139"/>
      <c r="C166" s="140"/>
      <c r="D166" s="141">
        <v>247</v>
      </c>
      <c r="E166" s="142" t="s">
        <v>328</v>
      </c>
      <c r="F166" s="143" t="s">
        <v>329</v>
      </c>
      <c r="G166" s="133"/>
    </row>
    <row r="167" spans="2:7" ht="19.5" customHeight="1" x14ac:dyDescent="0.15">
      <c r="B167" s="139"/>
      <c r="C167" s="140"/>
      <c r="D167" s="141">
        <v>248</v>
      </c>
      <c r="E167" s="142" t="s">
        <v>330</v>
      </c>
      <c r="F167" s="143"/>
      <c r="G167" s="133"/>
    </row>
    <row r="168" spans="2:7" ht="19.5" customHeight="1" x14ac:dyDescent="0.15">
      <c r="B168" s="139"/>
      <c r="C168" s="140"/>
      <c r="D168" s="141">
        <v>249</v>
      </c>
      <c r="E168" s="142" t="s">
        <v>331</v>
      </c>
      <c r="F168" s="143"/>
      <c r="G168" s="133"/>
    </row>
    <row r="169" spans="2:7" ht="19.5" customHeight="1" x14ac:dyDescent="0.15">
      <c r="B169" s="139"/>
      <c r="C169" s="140" t="s">
        <v>332</v>
      </c>
      <c r="D169" s="141">
        <v>250</v>
      </c>
      <c r="E169" s="142" t="s">
        <v>145</v>
      </c>
      <c r="F169" s="143"/>
      <c r="G169" s="133"/>
    </row>
    <row r="170" spans="2:7" ht="19.5" customHeight="1" x14ac:dyDescent="0.15">
      <c r="B170" s="139"/>
      <c r="C170" s="140"/>
      <c r="D170" s="141">
        <v>251</v>
      </c>
      <c r="E170" s="142" t="s">
        <v>333</v>
      </c>
      <c r="F170" s="143"/>
      <c r="G170" s="133"/>
    </row>
    <row r="171" spans="2:7" ht="19.5" customHeight="1" x14ac:dyDescent="0.15">
      <c r="B171" s="139"/>
      <c r="C171" s="140"/>
      <c r="D171" s="141">
        <v>252</v>
      </c>
      <c r="E171" s="142" t="s">
        <v>334</v>
      </c>
      <c r="F171" s="143"/>
      <c r="G171" s="133"/>
    </row>
    <row r="172" spans="2:7" ht="19.5" customHeight="1" x14ac:dyDescent="0.15">
      <c r="B172" s="139"/>
      <c r="C172" s="140"/>
      <c r="D172" s="141">
        <v>253</v>
      </c>
      <c r="E172" s="142" t="s">
        <v>335</v>
      </c>
      <c r="F172" s="143"/>
      <c r="G172" s="133"/>
    </row>
    <row r="173" spans="2:7" ht="19.5" customHeight="1" x14ac:dyDescent="0.15">
      <c r="B173" s="139"/>
      <c r="C173" s="140"/>
      <c r="D173" s="141">
        <v>259</v>
      </c>
      <c r="E173" s="142" t="s">
        <v>336</v>
      </c>
      <c r="F173" s="143"/>
      <c r="G173" s="133"/>
    </row>
    <row r="174" spans="2:7" ht="19.5" customHeight="1" x14ac:dyDescent="0.15">
      <c r="B174" s="139"/>
      <c r="C174" s="140" t="s">
        <v>337</v>
      </c>
      <c r="D174" s="141">
        <v>260</v>
      </c>
      <c r="E174" s="142" t="s">
        <v>145</v>
      </c>
      <c r="F174" s="143"/>
      <c r="G174" s="133"/>
    </row>
    <row r="175" spans="2:7" ht="19.5" customHeight="1" x14ac:dyDescent="0.15">
      <c r="B175" s="139"/>
      <c r="C175" s="140"/>
      <c r="D175" s="141">
        <v>261</v>
      </c>
      <c r="E175" s="142" t="s">
        <v>338</v>
      </c>
      <c r="F175" s="143" t="s">
        <v>339</v>
      </c>
      <c r="G175" s="133"/>
    </row>
    <row r="176" spans="2:7" ht="19.5" customHeight="1" x14ac:dyDescent="0.15">
      <c r="B176" s="139"/>
      <c r="C176" s="140"/>
      <c r="D176" s="141">
        <v>262</v>
      </c>
      <c r="E176" s="142" t="s">
        <v>340</v>
      </c>
      <c r="F176" s="143"/>
      <c r="G176" s="133"/>
    </row>
    <row r="177" spans="2:7" ht="19.5" customHeight="1" x14ac:dyDescent="0.15">
      <c r="B177" s="139"/>
      <c r="C177" s="140"/>
      <c r="D177" s="141">
        <v>263</v>
      </c>
      <c r="E177" s="142" t="s">
        <v>341</v>
      </c>
      <c r="F177" s="143"/>
      <c r="G177" s="133"/>
    </row>
    <row r="178" spans="2:7" ht="19.5" customHeight="1" x14ac:dyDescent="0.15">
      <c r="B178" s="139"/>
      <c r="C178" s="140"/>
      <c r="D178" s="141">
        <v>264</v>
      </c>
      <c r="E178" s="142" t="s">
        <v>342</v>
      </c>
      <c r="F178" s="143"/>
      <c r="G178" s="133"/>
    </row>
    <row r="179" spans="2:7" ht="19.5" customHeight="1" x14ac:dyDescent="0.15">
      <c r="B179" s="139"/>
      <c r="C179" s="140"/>
      <c r="D179" s="141">
        <v>265</v>
      </c>
      <c r="E179" s="142" t="s">
        <v>343</v>
      </c>
      <c r="F179" s="143"/>
      <c r="G179" s="133"/>
    </row>
    <row r="180" spans="2:7" ht="19.5" customHeight="1" x14ac:dyDescent="0.15">
      <c r="B180" s="139"/>
      <c r="C180" s="140"/>
      <c r="D180" s="141">
        <v>266</v>
      </c>
      <c r="E180" s="142" t="s">
        <v>344</v>
      </c>
      <c r="F180" s="143"/>
      <c r="G180" s="133"/>
    </row>
    <row r="181" spans="2:7" ht="19.5" customHeight="1" x14ac:dyDescent="0.15">
      <c r="B181" s="139"/>
      <c r="C181" s="140"/>
      <c r="D181" s="141">
        <v>267</v>
      </c>
      <c r="E181" s="142" t="s">
        <v>345</v>
      </c>
      <c r="F181" s="143"/>
      <c r="G181" s="133"/>
    </row>
    <row r="182" spans="2:7" ht="19.5" customHeight="1" x14ac:dyDescent="0.15">
      <c r="B182" s="139"/>
      <c r="C182" s="140"/>
      <c r="D182" s="141">
        <v>269</v>
      </c>
      <c r="E182" s="142" t="s">
        <v>346</v>
      </c>
      <c r="F182" s="143"/>
      <c r="G182" s="133"/>
    </row>
    <row r="183" spans="2:7" ht="19.5" customHeight="1" x14ac:dyDescent="0.15">
      <c r="B183" s="139"/>
      <c r="C183" s="140" t="s">
        <v>347</v>
      </c>
      <c r="D183" s="141">
        <v>270</v>
      </c>
      <c r="E183" s="142" t="s">
        <v>145</v>
      </c>
      <c r="F183" s="143"/>
      <c r="G183" s="133"/>
    </row>
    <row r="184" spans="2:7" ht="19.5" customHeight="1" x14ac:dyDescent="0.15">
      <c r="B184" s="139"/>
      <c r="C184" s="140"/>
      <c r="D184" s="141">
        <v>271</v>
      </c>
      <c r="E184" s="142" t="s">
        <v>348</v>
      </c>
      <c r="F184" s="143"/>
      <c r="G184" s="133"/>
    </row>
    <row r="185" spans="2:7" ht="19.5" customHeight="1" x14ac:dyDescent="0.15">
      <c r="B185" s="139"/>
      <c r="C185" s="140"/>
      <c r="D185" s="141">
        <v>272</v>
      </c>
      <c r="E185" s="142" t="s">
        <v>349</v>
      </c>
      <c r="F185" s="143"/>
      <c r="G185" s="133"/>
    </row>
    <row r="186" spans="2:7" ht="19.5" customHeight="1" x14ac:dyDescent="0.15">
      <c r="B186" s="139"/>
      <c r="C186" s="140"/>
      <c r="D186" s="141">
        <v>273</v>
      </c>
      <c r="E186" s="142" t="s">
        <v>350</v>
      </c>
      <c r="F186" s="143"/>
      <c r="G186" s="133"/>
    </row>
    <row r="187" spans="2:7" ht="19.5" customHeight="1" x14ac:dyDescent="0.15">
      <c r="B187" s="139"/>
      <c r="C187" s="140"/>
      <c r="D187" s="141">
        <v>274</v>
      </c>
      <c r="E187" s="142" t="s">
        <v>351</v>
      </c>
      <c r="F187" s="143"/>
      <c r="G187" s="133"/>
    </row>
    <row r="188" spans="2:7" ht="19.5" customHeight="1" x14ac:dyDescent="0.15">
      <c r="B188" s="139"/>
      <c r="C188" s="140"/>
      <c r="D188" s="141">
        <v>275</v>
      </c>
      <c r="E188" s="142" t="s">
        <v>352</v>
      </c>
      <c r="F188" s="143"/>
      <c r="G188" s="133"/>
    </row>
    <row r="189" spans="2:7" ht="19.5" customHeight="1" x14ac:dyDescent="0.15">
      <c r="B189" s="139"/>
      <c r="C189" s="140"/>
      <c r="D189" s="141">
        <v>276</v>
      </c>
      <c r="E189" s="142" t="s">
        <v>353</v>
      </c>
      <c r="F189" s="143"/>
      <c r="G189" s="133"/>
    </row>
    <row r="190" spans="2:7" ht="19.5" customHeight="1" x14ac:dyDescent="0.15">
      <c r="B190" s="139"/>
      <c r="C190" s="140" t="s">
        <v>354</v>
      </c>
      <c r="D190" s="141">
        <v>280</v>
      </c>
      <c r="E190" s="142" t="s">
        <v>145</v>
      </c>
      <c r="F190" s="143"/>
      <c r="G190" s="133"/>
    </row>
    <row r="191" spans="2:7" ht="19.5" customHeight="1" x14ac:dyDescent="0.15">
      <c r="B191" s="139"/>
      <c r="C191" s="140"/>
      <c r="D191" s="141">
        <v>281</v>
      </c>
      <c r="E191" s="142" t="s">
        <v>355</v>
      </c>
      <c r="F191" s="143"/>
      <c r="G191" s="133"/>
    </row>
    <row r="192" spans="2:7" ht="19.5" customHeight="1" x14ac:dyDescent="0.15">
      <c r="B192" s="139"/>
      <c r="C192" s="140"/>
      <c r="D192" s="141">
        <v>282</v>
      </c>
      <c r="E192" s="142" t="s">
        <v>356</v>
      </c>
      <c r="F192" s="143"/>
      <c r="G192" s="133"/>
    </row>
    <row r="193" spans="2:7" ht="19.5" customHeight="1" x14ac:dyDescent="0.15">
      <c r="B193" s="139"/>
      <c r="C193" s="140"/>
      <c r="D193" s="141">
        <v>283</v>
      </c>
      <c r="E193" s="142" t="s">
        <v>357</v>
      </c>
      <c r="F193" s="143"/>
      <c r="G193" s="133"/>
    </row>
    <row r="194" spans="2:7" ht="19.5" customHeight="1" x14ac:dyDescent="0.15">
      <c r="B194" s="139"/>
      <c r="C194" s="140"/>
      <c r="D194" s="141">
        <v>284</v>
      </c>
      <c r="E194" s="142" t="s">
        <v>358</v>
      </c>
      <c r="F194" s="143"/>
      <c r="G194" s="133"/>
    </row>
    <row r="195" spans="2:7" ht="19.5" customHeight="1" x14ac:dyDescent="0.15">
      <c r="B195" s="139"/>
      <c r="C195" s="140"/>
      <c r="D195" s="141">
        <v>285</v>
      </c>
      <c r="E195" s="142" t="s">
        <v>359</v>
      </c>
      <c r="F195" s="143"/>
      <c r="G195" s="133"/>
    </row>
    <row r="196" spans="2:7" ht="19.5" customHeight="1" x14ac:dyDescent="0.15">
      <c r="B196" s="139"/>
      <c r="C196" s="140"/>
      <c r="D196" s="141">
        <v>289</v>
      </c>
      <c r="E196" s="142" t="s">
        <v>360</v>
      </c>
      <c r="F196" s="143"/>
      <c r="G196" s="133"/>
    </row>
    <row r="197" spans="2:7" ht="19.5" customHeight="1" x14ac:dyDescent="0.15">
      <c r="B197" s="139"/>
      <c r="C197" s="140" t="s">
        <v>361</v>
      </c>
      <c r="D197" s="141">
        <v>290</v>
      </c>
      <c r="E197" s="142" t="s">
        <v>145</v>
      </c>
      <c r="F197" s="143"/>
      <c r="G197" s="133"/>
    </row>
    <row r="198" spans="2:7" ht="19.5" customHeight="1" x14ac:dyDescent="0.15">
      <c r="B198" s="139"/>
      <c r="C198" s="140"/>
      <c r="D198" s="141">
        <v>291</v>
      </c>
      <c r="E198" s="142" t="s">
        <v>362</v>
      </c>
      <c r="F198" s="143"/>
      <c r="G198" s="133"/>
    </row>
    <row r="199" spans="2:7" ht="19.5" customHeight="1" x14ac:dyDescent="0.15">
      <c r="B199" s="139"/>
      <c r="C199" s="140"/>
      <c r="D199" s="141">
        <v>292</v>
      </c>
      <c r="E199" s="142" t="s">
        <v>363</v>
      </c>
      <c r="F199" s="143"/>
      <c r="G199" s="133"/>
    </row>
    <row r="200" spans="2:7" ht="19.5" customHeight="1" x14ac:dyDescent="0.15">
      <c r="B200" s="139"/>
      <c r="C200" s="140"/>
      <c r="D200" s="141">
        <v>293</v>
      </c>
      <c r="E200" s="142" t="s">
        <v>364</v>
      </c>
      <c r="F200" s="143"/>
      <c r="G200" s="133"/>
    </row>
    <row r="201" spans="2:7" ht="19.5" customHeight="1" x14ac:dyDescent="0.15">
      <c r="B201" s="139"/>
      <c r="C201" s="140"/>
      <c r="D201" s="141">
        <v>294</v>
      </c>
      <c r="E201" s="142" t="s">
        <v>365</v>
      </c>
      <c r="F201" s="143"/>
      <c r="G201" s="133"/>
    </row>
    <row r="202" spans="2:7" ht="19.5" customHeight="1" x14ac:dyDescent="0.15">
      <c r="B202" s="139"/>
      <c r="C202" s="140"/>
      <c r="D202" s="141">
        <v>295</v>
      </c>
      <c r="E202" s="142" t="s">
        <v>366</v>
      </c>
      <c r="F202" s="143"/>
      <c r="G202" s="133"/>
    </row>
    <row r="203" spans="2:7" ht="19.5" customHeight="1" x14ac:dyDescent="0.15">
      <c r="B203" s="139"/>
      <c r="C203" s="140"/>
      <c r="D203" s="141">
        <v>296</v>
      </c>
      <c r="E203" s="142" t="s">
        <v>367</v>
      </c>
      <c r="F203" s="143"/>
      <c r="G203" s="133"/>
    </row>
    <row r="204" spans="2:7" ht="19.5" customHeight="1" x14ac:dyDescent="0.15">
      <c r="B204" s="139"/>
      <c r="C204" s="140"/>
      <c r="D204" s="141">
        <v>297</v>
      </c>
      <c r="E204" s="142" t="s">
        <v>368</v>
      </c>
      <c r="F204" s="143"/>
      <c r="G204" s="133"/>
    </row>
    <row r="205" spans="2:7" ht="19.5" customHeight="1" x14ac:dyDescent="0.15">
      <c r="B205" s="139"/>
      <c r="C205" s="140"/>
      <c r="D205" s="141">
        <v>299</v>
      </c>
      <c r="E205" s="142" t="s">
        <v>369</v>
      </c>
      <c r="F205" s="143"/>
      <c r="G205" s="133"/>
    </row>
    <row r="206" spans="2:7" ht="19.5" customHeight="1" x14ac:dyDescent="0.15">
      <c r="B206" s="139"/>
      <c r="C206" s="140" t="s">
        <v>370</v>
      </c>
      <c r="D206" s="141">
        <v>300</v>
      </c>
      <c r="E206" s="142" t="s">
        <v>145</v>
      </c>
      <c r="F206" s="143"/>
      <c r="G206" s="133"/>
    </row>
    <row r="207" spans="2:7" ht="19.5" customHeight="1" x14ac:dyDescent="0.15">
      <c r="B207" s="139"/>
      <c r="C207" s="140"/>
      <c r="D207" s="141">
        <v>301</v>
      </c>
      <c r="E207" s="142" t="s">
        <v>371</v>
      </c>
      <c r="F207" s="143"/>
      <c r="G207" s="133"/>
    </row>
    <row r="208" spans="2:7" ht="19.5" customHeight="1" x14ac:dyDescent="0.15">
      <c r="B208" s="139"/>
      <c r="C208" s="140"/>
      <c r="D208" s="141">
        <v>302</v>
      </c>
      <c r="E208" s="142" t="s">
        <v>372</v>
      </c>
      <c r="F208" s="143"/>
      <c r="G208" s="133"/>
    </row>
    <row r="209" spans="2:7" ht="19.5" customHeight="1" x14ac:dyDescent="0.15">
      <c r="B209" s="139"/>
      <c r="C209" s="140"/>
      <c r="D209" s="141">
        <v>303</v>
      </c>
      <c r="E209" s="142" t="s">
        <v>373</v>
      </c>
      <c r="F209" s="143"/>
      <c r="G209" s="133"/>
    </row>
    <row r="210" spans="2:7" ht="19.5" customHeight="1" x14ac:dyDescent="0.15">
      <c r="B210" s="139"/>
      <c r="C210" s="140" t="s">
        <v>374</v>
      </c>
      <c r="D210" s="141">
        <v>310</v>
      </c>
      <c r="E210" s="142" t="s">
        <v>145</v>
      </c>
      <c r="F210" s="143"/>
      <c r="G210" s="133"/>
    </row>
    <row r="211" spans="2:7" ht="19.5" customHeight="1" x14ac:dyDescent="0.15">
      <c r="B211" s="139"/>
      <c r="C211" s="140"/>
      <c r="D211" s="141">
        <v>311</v>
      </c>
      <c r="E211" s="142" t="s">
        <v>375</v>
      </c>
      <c r="F211" s="143"/>
      <c r="G211" s="133"/>
    </row>
    <row r="212" spans="2:7" ht="19.5" customHeight="1" x14ac:dyDescent="0.15">
      <c r="B212" s="139"/>
      <c r="C212" s="140"/>
      <c r="D212" s="141">
        <v>312</v>
      </c>
      <c r="E212" s="142" t="s">
        <v>376</v>
      </c>
      <c r="F212" s="143"/>
      <c r="G212" s="133"/>
    </row>
    <row r="213" spans="2:7" ht="19.5" customHeight="1" x14ac:dyDescent="0.15">
      <c r="B213" s="139"/>
      <c r="C213" s="140"/>
      <c r="D213" s="141">
        <v>313</v>
      </c>
      <c r="E213" s="142" t="s">
        <v>377</v>
      </c>
      <c r="F213" s="143"/>
      <c r="G213" s="133"/>
    </row>
    <row r="214" spans="2:7" ht="19.5" customHeight="1" x14ac:dyDescent="0.15">
      <c r="B214" s="139"/>
      <c r="C214" s="140"/>
      <c r="D214" s="141">
        <v>314</v>
      </c>
      <c r="E214" s="142" t="s">
        <v>378</v>
      </c>
      <c r="F214" s="143"/>
      <c r="G214" s="133"/>
    </row>
    <row r="215" spans="2:7" ht="19.5" customHeight="1" x14ac:dyDescent="0.15">
      <c r="B215" s="139"/>
      <c r="C215" s="140"/>
      <c r="D215" s="141">
        <v>315</v>
      </c>
      <c r="E215" s="142" t="s">
        <v>379</v>
      </c>
      <c r="F215" s="143"/>
      <c r="G215" s="133"/>
    </row>
    <row r="216" spans="2:7" ht="19.5" customHeight="1" x14ac:dyDescent="0.15">
      <c r="B216" s="139"/>
      <c r="C216" s="140"/>
      <c r="D216" s="141">
        <v>319</v>
      </c>
      <c r="E216" s="142" t="s">
        <v>380</v>
      </c>
      <c r="F216" s="143"/>
      <c r="G216" s="133"/>
    </row>
    <row r="217" spans="2:7" ht="19.5" customHeight="1" x14ac:dyDescent="0.15">
      <c r="B217" s="139"/>
      <c r="C217" s="140" t="s">
        <v>381</v>
      </c>
      <c r="D217" s="141">
        <v>320</v>
      </c>
      <c r="E217" s="142" t="s">
        <v>145</v>
      </c>
      <c r="F217" s="143"/>
      <c r="G217" s="133"/>
    </row>
    <row r="218" spans="2:7" ht="19.5" customHeight="1" x14ac:dyDescent="0.15">
      <c r="B218" s="139"/>
      <c r="C218" s="140"/>
      <c r="D218" s="141">
        <v>321</v>
      </c>
      <c r="E218" s="142" t="s">
        <v>382</v>
      </c>
      <c r="F218" s="143"/>
      <c r="G218" s="133"/>
    </row>
    <row r="219" spans="2:7" ht="19.5" customHeight="1" x14ac:dyDescent="0.15">
      <c r="B219" s="139"/>
      <c r="C219" s="140"/>
      <c r="D219" s="141">
        <v>322</v>
      </c>
      <c r="E219" s="142" t="s">
        <v>383</v>
      </c>
      <c r="F219" s="143"/>
      <c r="G219" s="133"/>
    </row>
    <row r="220" spans="2:7" ht="19.5" customHeight="1" x14ac:dyDescent="0.15">
      <c r="B220" s="139"/>
      <c r="C220" s="140"/>
      <c r="D220" s="141">
        <v>323</v>
      </c>
      <c r="E220" s="142" t="s">
        <v>384</v>
      </c>
      <c r="F220" s="143"/>
      <c r="G220" s="133"/>
    </row>
    <row r="221" spans="2:7" ht="19.5" customHeight="1" x14ac:dyDescent="0.15">
      <c r="B221" s="139"/>
      <c r="C221" s="140"/>
      <c r="D221" s="141">
        <v>324</v>
      </c>
      <c r="E221" s="142" t="s">
        <v>385</v>
      </c>
      <c r="F221" s="143"/>
      <c r="G221" s="133"/>
    </row>
    <row r="222" spans="2:7" ht="19.5" customHeight="1" x14ac:dyDescent="0.15">
      <c r="B222" s="139"/>
      <c r="C222" s="140"/>
      <c r="D222" s="141">
        <v>325</v>
      </c>
      <c r="E222" s="142" t="s">
        <v>386</v>
      </c>
      <c r="F222" s="143"/>
      <c r="G222" s="133"/>
    </row>
    <row r="223" spans="2:7" ht="19.5" customHeight="1" x14ac:dyDescent="0.15">
      <c r="B223" s="139"/>
      <c r="C223" s="140"/>
      <c r="D223" s="141">
        <v>326</v>
      </c>
      <c r="E223" s="142" t="s">
        <v>387</v>
      </c>
      <c r="F223" s="143"/>
      <c r="G223" s="133"/>
    </row>
    <row r="224" spans="2:7" ht="19.5" customHeight="1" x14ac:dyDescent="0.15">
      <c r="B224" s="139"/>
      <c r="C224" s="140"/>
      <c r="D224" s="141">
        <v>327</v>
      </c>
      <c r="E224" s="142" t="s">
        <v>388</v>
      </c>
      <c r="F224" s="143"/>
      <c r="G224" s="133"/>
    </row>
    <row r="225" spans="2:7" ht="19.5" customHeight="1" x14ac:dyDescent="0.15">
      <c r="B225" s="139"/>
      <c r="C225" s="140"/>
      <c r="D225" s="141">
        <v>328</v>
      </c>
      <c r="E225" s="142" t="s">
        <v>389</v>
      </c>
      <c r="F225" s="143"/>
      <c r="G225" s="133"/>
    </row>
    <row r="226" spans="2:7" ht="19.5" customHeight="1" x14ac:dyDescent="0.15">
      <c r="B226" s="144"/>
      <c r="C226" s="145"/>
      <c r="D226" s="146">
        <v>329</v>
      </c>
      <c r="E226" s="147" t="s">
        <v>390</v>
      </c>
      <c r="F226" s="148"/>
      <c r="G226" s="133"/>
    </row>
    <row r="227" spans="2:7" ht="19.5" customHeight="1" x14ac:dyDescent="0.15">
      <c r="B227" s="134" t="s">
        <v>391</v>
      </c>
      <c r="C227" s="135" t="s">
        <v>392</v>
      </c>
      <c r="D227" s="136">
        <v>330</v>
      </c>
      <c r="E227" s="137" t="s">
        <v>145</v>
      </c>
      <c r="F227" s="138"/>
      <c r="G227" s="133"/>
    </row>
    <row r="228" spans="2:7" ht="19.5" customHeight="1" x14ac:dyDescent="0.15">
      <c r="B228" s="139"/>
      <c r="C228" s="140"/>
      <c r="D228" s="141">
        <v>331</v>
      </c>
      <c r="E228" s="142" t="s">
        <v>393</v>
      </c>
      <c r="F228" s="143"/>
      <c r="G228" s="133"/>
    </row>
    <row r="229" spans="2:7" ht="19.5" customHeight="1" x14ac:dyDescent="0.15">
      <c r="B229" s="139"/>
      <c r="C229" s="140" t="s">
        <v>394</v>
      </c>
      <c r="D229" s="141">
        <v>340</v>
      </c>
      <c r="E229" s="142" t="s">
        <v>145</v>
      </c>
      <c r="F229" s="143"/>
      <c r="G229" s="133"/>
    </row>
    <row r="230" spans="2:7" ht="19.5" customHeight="1" x14ac:dyDescent="0.15">
      <c r="B230" s="139"/>
      <c r="C230" s="140"/>
      <c r="D230" s="141">
        <v>341</v>
      </c>
      <c r="E230" s="142" t="s">
        <v>395</v>
      </c>
      <c r="F230" s="143"/>
      <c r="G230" s="133"/>
    </row>
    <row r="231" spans="2:7" ht="19.5" customHeight="1" x14ac:dyDescent="0.15">
      <c r="B231" s="139"/>
      <c r="C231" s="140" t="s">
        <v>396</v>
      </c>
      <c r="D231" s="141">
        <v>350</v>
      </c>
      <c r="E231" s="142" t="s">
        <v>145</v>
      </c>
      <c r="F231" s="143"/>
      <c r="G231" s="133"/>
    </row>
    <row r="232" spans="2:7" ht="19.5" customHeight="1" x14ac:dyDescent="0.15">
      <c r="B232" s="139"/>
      <c r="C232" s="140"/>
      <c r="D232" s="141">
        <v>351</v>
      </c>
      <c r="E232" s="142" t="s">
        <v>396</v>
      </c>
      <c r="F232" s="143"/>
      <c r="G232" s="133"/>
    </row>
    <row r="233" spans="2:7" ht="19.5" customHeight="1" x14ac:dyDescent="0.15">
      <c r="B233" s="139"/>
      <c r="C233" s="140" t="s">
        <v>397</v>
      </c>
      <c r="D233" s="141">
        <v>360</v>
      </c>
      <c r="E233" s="142" t="s">
        <v>145</v>
      </c>
      <c r="F233" s="143"/>
      <c r="G233" s="133"/>
    </row>
    <row r="234" spans="2:7" ht="19.5" customHeight="1" x14ac:dyDescent="0.15">
      <c r="B234" s="139"/>
      <c r="C234" s="140"/>
      <c r="D234" s="141">
        <v>361</v>
      </c>
      <c r="E234" s="142" t="s">
        <v>398</v>
      </c>
      <c r="F234" s="143"/>
      <c r="G234" s="133"/>
    </row>
    <row r="235" spans="2:7" ht="19.5" customHeight="1" x14ac:dyDescent="0.15">
      <c r="B235" s="139"/>
      <c r="C235" s="140"/>
      <c r="D235" s="141">
        <v>362</v>
      </c>
      <c r="E235" s="142" t="s">
        <v>399</v>
      </c>
      <c r="F235" s="143"/>
      <c r="G235" s="133"/>
    </row>
    <row r="236" spans="2:7" ht="19.5" customHeight="1" x14ac:dyDescent="0.15">
      <c r="B236" s="144"/>
      <c r="C236" s="145"/>
      <c r="D236" s="146">
        <v>363</v>
      </c>
      <c r="E236" s="147" t="s">
        <v>400</v>
      </c>
      <c r="F236" s="148"/>
      <c r="G236" s="133"/>
    </row>
    <row r="237" spans="2:7" ht="19.5" customHeight="1" x14ac:dyDescent="0.15">
      <c r="B237" s="134" t="s">
        <v>401</v>
      </c>
      <c r="C237" s="135" t="s">
        <v>402</v>
      </c>
      <c r="D237" s="136">
        <v>370</v>
      </c>
      <c r="E237" s="137" t="s">
        <v>145</v>
      </c>
      <c r="F237" s="138"/>
      <c r="G237" s="133"/>
    </row>
    <row r="238" spans="2:7" ht="19.5" customHeight="1" x14ac:dyDescent="0.15">
      <c r="B238" s="139"/>
      <c r="C238" s="140"/>
      <c r="D238" s="141">
        <v>371</v>
      </c>
      <c r="E238" s="142" t="s">
        <v>403</v>
      </c>
      <c r="F238" s="143"/>
      <c r="G238" s="133"/>
    </row>
    <row r="239" spans="2:7" ht="19.5" customHeight="1" x14ac:dyDescent="0.15">
      <c r="B239" s="139"/>
      <c r="C239" s="140"/>
      <c r="D239" s="141">
        <v>372</v>
      </c>
      <c r="E239" s="142" t="s">
        <v>404</v>
      </c>
      <c r="F239" s="143"/>
      <c r="G239" s="133"/>
    </row>
    <row r="240" spans="2:7" ht="19.5" customHeight="1" x14ac:dyDescent="0.15">
      <c r="B240" s="139"/>
      <c r="C240" s="140"/>
      <c r="D240" s="141">
        <v>373</v>
      </c>
      <c r="E240" s="142" t="s">
        <v>405</v>
      </c>
      <c r="F240" s="143"/>
      <c r="G240" s="133"/>
    </row>
    <row r="241" spans="2:7" ht="19.5" customHeight="1" x14ac:dyDescent="0.15">
      <c r="B241" s="139"/>
      <c r="C241" s="140" t="s">
        <v>406</v>
      </c>
      <c r="D241" s="141">
        <v>380</v>
      </c>
      <c r="E241" s="142" t="s">
        <v>145</v>
      </c>
      <c r="F241" s="143"/>
      <c r="G241" s="133"/>
    </row>
    <row r="242" spans="2:7" ht="19.5" customHeight="1" x14ac:dyDescent="0.15">
      <c r="B242" s="139"/>
      <c r="C242" s="140"/>
      <c r="D242" s="141">
        <v>381</v>
      </c>
      <c r="E242" s="142" t="s">
        <v>407</v>
      </c>
      <c r="F242" s="143"/>
      <c r="G242" s="133"/>
    </row>
    <row r="243" spans="2:7" ht="19.5" customHeight="1" x14ac:dyDescent="0.15">
      <c r="B243" s="139"/>
      <c r="C243" s="140"/>
      <c r="D243" s="141">
        <v>382</v>
      </c>
      <c r="E243" s="142" t="s">
        <v>408</v>
      </c>
      <c r="F243" s="143"/>
      <c r="G243" s="133"/>
    </row>
    <row r="244" spans="2:7" ht="19.5" customHeight="1" x14ac:dyDescent="0.15">
      <c r="B244" s="139"/>
      <c r="C244" s="140"/>
      <c r="D244" s="141">
        <v>383</v>
      </c>
      <c r="E244" s="142" t="s">
        <v>409</v>
      </c>
      <c r="F244" s="143"/>
      <c r="G244" s="133"/>
    </row>
    <row r="245" spans="2:7" ht="19.5" customHeight="1" x14ac:dyDescent="0.15">
      <c r="B245" s="139"/>
      <c r="C245" s="140" t="s">
        <v>410</v>
      </c>
      <c r="D245" s="141">
        <v>390</v>
      </c>
      <c r="E245" s="142" t="s">
        <v>145</v>
      </c>
      <c r="F245" s="143"/>
      <c r="G245" s="133"/>
    </row>
    <row r="246" spans="2:7" ht="19.5" customHeight="1" x14ac:dyDescent="0.15">
      <c r="B246" s="139"/>
      <c r="C246" s="140"/>
      <c r="D246" s="141">
        <v>391</v>
      </c>
      <c r="E246" s="142" t="s">
        <v>411</v>
      </c>
      <c r="F246" s="143"/>
      <c r="G246" s="133"/>
    </row>
    <row r="247" spans="2:7" ht="19.5" customHeight="1" x14ac:dyDescent="0.15">
      <c r="B247" s="139"/>
      <c r="C247" s="140"/>
      <c r="D247" s="141">
        <v>392</v>
      </c>
      <c r="E247" s="142" t="s">
        <v>412</v>
      </c>
      <c r="F247" s="143"/>
      <c r="G247" s="133"/>
    </row>
    <row r="248" spans="2:7" ht="19.5" customHeight="1" x14ac:dyDescent="0.15">
      <c r="B248" s="139"/>
      <c r="C248" s="140" t="s">
        <v>413</v>
      </c>
      <c r="D248" s="141">
        <v>400</v>
      </c>
      <c r="E248" s="142" t="s">
        <v>145</v>
      </c>
      <c r="F248" s="143"/>
      <c r="G248" s="133"/>
    </row>
    <row r="249" spans="2:7" ht="19.5" customHeight="1" x14ac:dyDescent="0.15">
      <c r="B249" s="139"/>
      <c r="C249" s="140"/>
      <c r="D249" s="141">
        <v>401</v>
      </c>
      <c r="E249" s="142" t="s">
        <v>413</v>
      </c>
      <c r="F249" s="143"/>
      <c r="G249" s="133"/>
    </row>
    <row r="250" spans="2:7" ht="19.5" customHeight="1" x14ac:dyDescent="0.15">
      <c r="B250" s="139"/>
      <c r="C250" s="140" t="s">
        <v>414</v>
      </c>
      <c r="D250" s="141">
        <v>410</v>
      </c>
      <c r="E250" s="142" t="s">
        <v>145</v>
      </c>
      <c r="F250" s="143"/>
      <c r="G250" s="133"/>
    </row>
    <row r="251" spans="2:7" ht="19.5" customHeight="1" x14ac:dyDescent="0.15">
      <c r="B251" s="139"/>
      <c r="C251" s="140"/>
      <c r="D251" s="141">
        <v>411</v>
      </c>
      <c r="E251" s="142" t="s">
        <v>415</v>
      </c>
      <c r="F251" s="143"/>
      <c r="G251" s="133"/>
    </row>
    <row r="252" spans="2:7" ht="19.5" customHeight="1" x14ac:dyDescent="0.15">
      <c r="B252" s="139"/>
      <c r="C252" s="140"/>
      <c r="D252" s="141">
        <v>412</v>
      </c>
      <c r="E252" s="142" t="s">
        <v>416</v>
      </c>
      <c r="F252" s="143"/>
      <c r="G252" s="133"/>
    </row>
    <row r="253" spans="2:7" ht="19.5" customHeight="1" x14ac:dyDescent="0.15">
      <c r="B253" s="139"/>
      <c r="C253" s="140"/>
      <c r="D253" s="141">
        <v>413</v>
      </c>
      <c r="E253" s="142" t="s">
        <v>417</v>
      </c>
      <c r="F253" s="143"/>
      <c r="G253" s="133"/>
    </row>
    <row r="254" spans="2:7" ht="19.5" customHeight="1" x14ac:dyDescent="0.15">
      <c r="B254" s="139"/>
      <c r="C254" s="140"/>
      <c r="D254" s="141">
        <v>414</v>
      </c>
      <c r="E254" s="142" t="s">
        <v>418</v>
      </c>
      <c r="F254" s="143"/>
      <c r="G254" s="133"/>
    </row>
    <row r="255" spans="2:7" ht="19.5" customHeight="1" x14ac:dyDescent="0.15">
      <c r="B255" s="139"/>
      <c r="C255" s="140"/>
      <c r="D255" s="141">
        <v>415</v>
      </c>
      <c r="E255" s="142" t="s">
        <v>419</v>
      </c>
      <c r="F255" s="143"/>
      <c r="G255" s="133"/>
    </row>
    <row r="256" spans="2:7" ht="19.5" customHeight="1" x14ac:dyDescent="0.15">
      <c r="B256" s="149"/>
      <c r="C256" s="150"/>
      <c r="D256" s="151">
        <v>416</v>
      </c>
      <c r="E256" s="152" t="s">
        <v>420</v>
      </c>
      <c r="F256" s="153"/>
      <c r="G256" s="133"/>
    </row>
    <row r="257" spans="2:7" ht="19.5" customHeight="1" x14ac:dyDescent="0.15">
      <c r="B257" s="134" t="s">
        <v>421</v>
      </c>
      <c r="C257" s="135" t="s">
        <v>422</v>
      </c>
      <c r="D257" s="136">
        <v>420</v>
      </c>
      <c r="E257" s="137" t="s">
        <v>145</v>
      </c>
      <c r="F257" s="138"/>
      <c r="G257" s="133"/>
    </row>
    <row r="258" spans="2:7" ht="19.5" customHeight="1" x14ac:dyDescent="0.15">
      <c r="B258" s="139"/>
      <c r="C258" s="140"/>
      <c r="D258" s="141">
        <v>421</v>
      </c>
      <c r="E258" s="142" t="s">
        <v>422</v>
      </c>
      <c r="F258" s="143"/>
      <c r="G258" s="133"/>
    </row>
    <row r="259" spans="2:7" ht="19.5" customHeight="1" x14ac:dyDescent="0.15">
      <c r="B259" s="139"/>
      <c r="C259" s="140" t="s">
        <v>423</v>
      </c>
      <c r="D259" s="141">
        <v>430</v>
      </c>
      <c r="E259" s="142" t="s">
        <v>145</v>
      </c>
      <c r="F259" s="143"/>
      <c r="G259" s="133"/>
    </row>
    <row r="260" spans="2:7" ht="19.5" customHeight="1" x14ac:dyDescent="0.15">
      <c r="B260" s="139"/>
      <c r="C260" s="140"/>
      <c r="D260" s="141">
        <v>431</v>
      </c>
      <c r="E260" s="142" t="s">
        <v>424</v>
      </c>
      <c r="F260" s="143"/>
      <c r="G260" s="133"/>
    </row>
    <row r="261" spans="2:7" ht="19.5" customHeight="1" x14ac:dyDescent="0.15">
      <c r="B261" s="139"/>
      <c r="C261" s="140"/>
      <c r="D261" s="141">
        <v>432</v>
      </c>
      <c r="E261" s="142" t="s">
        <v>425</v>
      </c>
      <c r="F261" s="143"/>
      <c r="G261" s="133"/>
    </row>
    <row r="262" spans="2:7" ht="19.5" customHeight="1" x14ac:dyDescent="0.15">
      <c r="B262" s="139"/>
      <c r="C262" s="140"/>
      <c r="D262" s="141">
        <v>433</v>
      </c>
      <c r="E262" s="142" t="s">
        <v>426</v>
      </c>
      <c r="F262" s="143"/>
      <c r="G262" s="133"/>
    </row>
    <row r="263" spans="2:7" ht="19.5" customHeight="1" x14ac:dyDescent="0.15">
      <c r="B263" s="139"/>
      <c r="C263" s="140"/>
      <c r="D263" s="141">
        <v>439</v>
      </c>
      <c r="E263" s="142" t="s">
        <v>427</v>
      </c>
      <c r="F263" s="143"/>
      <c r="G263" s="133"/>
    </row>
    <row r="264" spans="2:7" ht="19.5" customHeight="1" x14ac:dyDescent="0.15">
      <c r="B264" s="139"/>
      <c r="C264" s="140" t="s">
        <v>428</v>
      </c>
      <c r="D264" s="141">
        <v>440</v>
      </c>
      <c r="E264" s="142" t="s">
        <v>145</v>
      </c>
      <c r="F264" s="143"/>
      <c r="G264" s="133"/>
    </row>
    <row r="265" spans="2:7" ht="19.5" customHeight="1" x14ac:dyDescent="0.15">
      <c r="B265" s="139"/>
      <c r="C265" s="140"/>
      <c r="D265" s="141">
        <v>441</v>
      </c>
      <c r="E265" s="142" t="s">
        <v>429</v>
      </c>
      <c r="F265" s="143"/>
      <c r="G265" s="133"/>
    </row>
    <row r="266" spans="2:7" ht="19.5" customHeight="1" x14ac:dyDescent="0.15">
      <c r="B266" s="139"/>
      <c r="C266" s="140"/>
      <c r="D266" s="141">
        <v>442</v>
      </c>
      <c r="E266" s="142" t="s">
        <v>430</v>
      </c>
      <c r="F266" s="143"/>
      <c r="G266" s="133"/>
    </row>
    <row r="267" spans="2:7" ht="19.5" customHeight="1" x14ac:dyDescent="0.15">
      <c r="B267" s="139"/>
      <c r="C267" s="140"/>
      <c r="D267" s="141">
        <v>443</v>
      </c>
      <c r="E267" s="142" t="s">
        <v>431</v>
      </c>
      <c r="F267" s="143"/>
      <c r="G267" s="133"/>
    </row>
    <row r="268" spans="2:7" ht="19.5" customHeight="1" x14ac:dyDescent="0.15">
      <c r="B268" s="139"/>
      <c r="C268" s="140"/>
      <c r="D268" s="141">
        <v>444</v>
      </c>
      <c r="E268" s="142" t="s">
        <v>432</v>
      </c>
      <c r="F268" s="143"/>
      <c r="G268" s="133"/>
    </row>
    <row r="269" spans="2:7" ht="19.5" customHeight="1" x14ac:dyDescent="0.15">
      <c r="B269" s="139"/>
      <c r="C269" s="140"/>
      <c r="D269" s="141">
        <v>449</v>
      </c>
      <c r="E269" s="142" t="s">
        <v>433</v>
      </c>
      <c r="F269" s="143"/>
      <c r="G269" s="133"/>
    </row>
    <row r="270" spans="2:7" ht="19.5" customHeight="1" x14ac:dyDescent="0.15">
      <c r="B270" s="139"/>
      <c r="C270" s="140" t="s">
        <v>434</v>
      </c>
      <c r="D270" s="141">
        <v>450</v>
      </c>
      <c r="E270" s="142" t="s">
        <v>145</v>
      </c>
      <c r="F270" s="143"/>
      <c r="G270" s="133"/>
    </row>
    <row r="271" spans="2:7" ht="19.5" customHeight="1" x14ac:dyDescent="0.15">
      <c r="B271" s="139"/>
      <c r="C271" s="140"/>
      <c r="D271" s="141">
        <v>451</v>
      </c>
      <c r="E271" s="142" t="s">
        <v>435</v>
      </c>
      <c r="F271" s="143"/>
      <c r="G271" s="133"/>
    </row>
    <row r="272" spans="2:7" ht="19.5" customHeight="1" x14ac:dyDescent="0.15">
      <c r="B272" s="139"/>
      <c r="C272" s="140"/>
      <c r="D272" s="141">
        <v>452</v>
      </c>
      <c r="E272" s="142" t="s">
        <v>436</v>
      </c>
      <c r="F272" s="143"/>
      <c r="G272" s="133"/>
    </row>
    <row r="273" spans="2:7" ht="19.5" customHeight="1" x14ac:dyDescent="0.15">
      <c r="B273" s="139"/>
      <c r="C273" s="140"/>
      <c r="D273" s="141">
        <v>453</v>
      </c>
      <c r="E273" s="142" t="s">
        <v>437</v>
      </c>
      <c r="F273" s="143"/>
      <c r="G273" s="133"/>
    </row>
    <row r="274" spans="2:7" ht="19.5" customHeight="1" x14ac:dyDescent="0.15">
      <c r="B274" s="139"/>
      <c r="C274" s="140"/>
      <c r="D274" s="141">
        <v>454</v>
      </c>
      <c r="E274" s="142" t="s">
        <v>438</v>
      </c>
      <c r="F274" s="143"/>
      <c r="G274" s="133"/>
    </row>
    <row r="275" spans="2:7" ht="19.5" customHeight="1" x14ac:dyDescent="0.15">
      <c r="B275" s="139"/>
      <c r="C275" s="140" t="s">
        <v>439</v>
      </c>
      <c r="D275" s="141">
        <v>460</v>
      </c>
      <c r="E275" s="142" t="s">
        <v>145</v>
      </c>
      <c r="F275" s="143"/>
      <c r="G275" s="133"/>
    </row>
    <row r="276" spans="2:7" ht="19.5" customHeight="1" x14ac:dyDescent="0.15">
      <c r="B276" s="139"/>
      <c r="C276" s="140"/>
      <c r="D276" s="141">
        <v>461</v>
      </c>
      <c r="E276" s="142" t="s">
        <v>440</v>
      </c>
      <c r="F276" s="143"/>
      <c r="G276" s="133"/>
    </row>
    <row r="277" spans="2:7" ht="19.5" customHeight="1" x14ac:dyDescent="0.15">
      <c r="B277" s="139"/>
      <c r="C277" s="140"/>
      <c r="D277" s="141">
        <v>462</v>
      </c>
      <c r="E277" s="142" t="s">
        <v>441</v>
      </c>
      <c r="F277" s="143" t="s">
        <v>442</v>
      </c>
      <c r="G277" s="133"/>
    </row>
    <row r="278" spans="2:7" ht="19.5" customHeight="1" x14ac:dyDescent="0.15">
      <c r="B278" s="139"/>
      <c r="C278" s="140" t="s">
        <v>443</v>
      </c>
      <c r="D278" s="141">
        <v>470</v>
      </c>
      <c r="E278" s="142" t="s">
        <v>145</v>
      </c>
      <c r="F278" s="143"/>
      <c r="G278" s="133"/>
    </row>
    <row r="279" spans="2:7" ht="19.5" customHeight="1" x14ac:dyDescent="0.15">
      <c r="B279" s="139"/>
      <c r="C279" s="140"/>
      <c r="D279" s="141">
        <v>471</v>
      </c>
      <c r="E279" s="142" t="s">
        <v>443</v>
      </c>
      <c r="F279" s="143" t="s">
        <v>444</v>
      </c>
      <c r="G279" s="133"/>
    </row>
    <row r="280" spans="2:7" ht="19.5" customHeight="1" x14ac:dyDescent="0.15">
      <c r="B280" s="139"/>
      <c r="C280" s="140"/>
      <c r="D280" s="141">
        <v>472</v>
      </c>
      <c r="E280" s="142" t="s">
        <v>445</v>
      </c>
      <c r="F280" s="143"/>
      <c r="G280" s="133"/>
    </row>
    <row r="281" spans="2:7" ht="19.5" customHeight="1" x14ac:dyDescent="0.15">
      <c r="B281" s="139"/>
      <c r="C281" s="140" t="s">
        <v>446</v>
      </c>
      <c r="D281" s="141">
        <v>480</v>
      </c>
      <c r="E281" s="142" t="s">
        <v>145</v>
      </c>
      <c r="F281" s="143"/>
      <c r="G281" s="133"/>
    </row>
    <row r="282" spans="2:7" ht="19.5" customHeight="1" x14ac:dyDescent="0.15">
      <c r="B282" s="139"/>
      <c r="C282" s="140"/>
      <c r="D282" s="141">
        <v>481</v>
      </c>
      <c r="E282" s="142" t="s">
        <v>447</v>
      </c>
      <c r="F282" s="143"/>
      <c r="G282" s="133"/>
    </row>
    <row r="283" spans="2:7" ht="19.5" customHeight="1" x14ac:dyDescent="0.15">
      <c r="B283" s="139"/>
      <c r="C283" s="140"/>
      <c r="D283" s="141">
        <v>482</v>
      </c>
      <c r="E283" s="142" t="s">
        <v>448</v>
      </c>
      <c r="F283" s="143" t="s">
        <v>449</v>
      </c>
      <c r="G283" s="133"/>
    </row>
    <row r="284" spans="2:7" ht="19.5" customHeight="1" x14ac:dyDescent="0.15">
      <c r="B284" s="139"/>
      <c r="C284" s="140"/>
      <c r="D284" s="141">
        <v>483</v>
      </c>
      <c r="E284" s="142" t="s">
        <v>450</v>
      </c>
      <c r="F284" s="143"/>
      <c r="G284" s="133"/>
    </row>
    <row r="285" spans="2:7" ht="19.5" customHeight="1" x14ac:dyDescent="0.15">
      <c r="B285" s="139"/>
      <c r="C285" s="140"/>
      <c r="D285" s="141">
        <v>484</v>
      </c>
      <c r="E285" s="142" t="s">
        <v>451</v>
      </c>
      <c r="F285" s="143"/>
      <c r="G285" s="133"/>
    </row>
    <row r="286" spans="2:7" ht="19.5" customHeight="1" x14ac:dyDescent="0.15">
      <c r="B286" s="139"/>
      <c r="C286" s="140"/>
      <c r="D286" s="141">
        <v>485</v>
      </c>
      <c r="E286" s="142" t="s">
        <v>452</v>
      </c>
      <c r="F286" s="143"/>
      <c r="G286" s="133"/>
    </row>
    <row r="287" spans="2:7" ht="19.5" customHeight="1" x14ac:dyDescent="0.15">
      <c r="B287" s="139"/>
      <c r="C287" s="140"/>
      <c r="D287" s="141">
        <v>489</v>
      </c>
      <c r="E287" s="142" t="s">
        <v>453</v>
      </c>
      <c r="F287" s="143"/>
      <c r="G287" s="133"/>
    </row>
    <row r="288" spans="2:7" ht="19.5" customHeight="1" x14ac:dyDescent="0.15">
      <c r="B288" s="139"/>
      <c r="C288" s="140" t="s">
        <v>454</v>
      </c>
      <c r="D288" s="141">
        <v>490</v>
      </c>
      <c r="E288" s="142" t="s">
        <v>145</v>
      </c>
      <c r="F288" s="143"/>
      <c r="G288" s="133"/>
    </row>
    <row r="289" spans="2:7" ht="19.5" customHeight="1" x14ac:dyDescent="0.15">
      <c r="B289" s="149"/>
      <c r="C289" s="150"/>
      <c r="D289" s="151">
        <v>491</v>
      </c>
      <c r="E289" s="152" t="s">
        <v>454</v>
      </c>
      <c r="F289" s="153"/>
      <c r="G289" s="133"/>
    </row>
    <row r="290" spans="2:7" ht="19.5" customHeight="1" x14ac:dyDescent="0.15">
      <c r="B290" s="134" t="s">
        <v>455</v>
      </c>
      <c r="C290" s="135" t="s">
        <v>456</v>
      </c>
      <c r="D290" s="136">
        <v>500</v>
      </c>
      <c r="E290" s="137" t="s">
        <v>145</v>
      </c>
      <c r="F290" s="138"/>
      <c r="G290" s="133"/>
    </row>
    <row r="291" spans="2:7" ht="19.5" customHeight="1" x14ac:dyDescent="0.15">
      <c r="B291" s="139"/>
      <c r="C291" s="140"/>
      <c r="D291" s="141">
        <v>501</v>
      </c>
      <c r="E291" s="142" t="s">
        <v>456</v>
      </c>
      <c r="F291" s="143"/>
      <c r="G291" s="133"/>
    </row>
    <row r="292" spans="2:7" ht="19.5" customHeight="1" x14ac:dyDescent="0.15">
      <c r="B292" s="139"/>
      <c r="C292" s="140" t="s">
        <v>457</v>
      </c>
      <c r="D292" s="141">
        <v>510</v>
      </c>
      <c r="E292" s="142" t="s">
        <v>145</v>
      </c>
      <c r="F292" s="143"/>
      <c r="G292" s="133"/>
    </row>
    <row r="293" spans="2:7" ht="19.5" customHeight="1" x14ac:dyDescent="0.15">
      <c r="B293" s="139"/>
      <c r="C293" s="140"/>
      <c r="D293" s="141">
        <v>511</v>
      </c>
      <c r="E293" s="142" t="s">
        <v>458</v>
      </c>
      <c r="F293" s="143" t="s">
        <v>459</v>
      </c>
      <c r="G293" s="133"/>
    </row>
    <row r="294" spans="2:7" ht="19.5" customHeight="1" x14ac:dyDescent="0.15">
      <c r="B294" s="139"/>
      <c r="C294" s="140"/>
      <c r="D294" s="141">
        <v>512</v>
      </c>
      <c r="E294" s="142" t="s">
        <v>460</v>
      </c>
      <c r="F294" s="143"/>
      <c r="G294" s="133"/>
    </row>
    <row r="295" spans="2:7" ht="19.5" customHeight="1" x14ac:dyDescent="0.15">
      <c r="B295" s="139"/>
      <c r="C295" s="140"/>
      <c r="D295" s="141">
        <v>513</v>
      </c>
      <c r="E295" s="142" t="s">
        <v>461</v>
      </c>
      <c r="F295" s="143"/>
      <c r="G295" s="133"/>
    </row>
    <row r="296" spans="2:7" ht="19.5" customHeight="1" x14ac:dyDescent="0.15">
      <c r="B296" s="139"/>
      <c r="C296" s="140" t="s">
        <v>462</v>
      </c>
      <c r="D296" s="141">
        <v>520</v>
      </c>
      <c r="E296" s="142" t="s">
        <v>145</v>
      </c>
      <c r="F296" s="143"/>
      <c r="G296" s="133"/>
    </row>
    <row r="297" spans="2:7" ht="19.5" customHeight="1" x14ac:dyDescent="0.15">
      <c r="B297" s="139"/>
      <c r="C297" s="140"/>
      <c r="D297" s="141">
        <v>521</v>
      </c>
      <c r="E297" s="142" t="s">
        <v>463</v>
      </c>
      <c r="F297" s="143"/>
      <c r="G297" s="133"/>
    </row>
    <row r="298" spans="2:7" ht="19.5" customHeight="1" x14ac:dyDescent="0.15">
      <c r="B298" s="139"/>
      <c r="C298" s="140"/>
      <c r="D298" s="141">
        <v>522</v>
      </c>
      <c r="E298" s="142" t="s">
        <v>464</v>
      </c>
      <c r="F298" s="143"/>
      <c r="G298" s="133"/>
    </row>
    <row r="299" spans="2:7" ht="19.5" customHeight="1" x14ac:dyDescent="0.15">
      <c r="B299" s="139"/>
      <c r="C299" s="140" t="s">
        <v>465</v>
      </c>
      <c r="D299" s="141">
        <v>530</v>
      </c>
      <c r="E299" s="142" t="s">
        <v>145</v>
      </c>
      <c r="F299" s="143"/>
      <c r="G299" s="133"/>
    </row>
    <row r="300" spans="2:7" ht="19.5" customHeight="1" x14ac:dyDescent="0.15">
      <c r="B300" s="139"/>
      <c r="C300" s="140"/>
      <c r="D300" s="141">
        <v>531</v>
      </c>
      <c r="E300" s="142" t="s">
        <v>466</v>
      </c>
      <c r="F300" s="143"/>
      <c r="G300" s="133"/>
    </row>
    <row r="301" spans="2:7" ht="19.5" customHeight="1" x14ac:dyDescent="0.15">
      <c r="B301" s="139"/>
      <c r="C301" s="140"/>
      <c r="D301" s="141">
        <v>532</v>
      </c>
      <c r="E301" s="142" t="s">
        <v>467</v>
      </c>
      <c r="F301" s="143"/>
      <c r="G301" s="133"/>
    </row>
    <row r="302" spans="2:7" ht="19.5" customHeight="1" x14ac:dyDescent="0.15">
      <c r="B302" s="139"/>
      <c r="C302" s="140"/>
      <c r="D302" s="141">
        <v>533</v>
      </c>
      <c r="E302" s="142" t="s">
        <v>468</v>
      </c>
      <c r="F302" s="143"/>
      <c r="G302" s="133"/>
    </row>
    <row r="303" spans="2:7" ht="19.5" customHeight="1" x14ac:dyDescent="0.15">
      <c r="B303" s="139"/>
      <c r="C303" s="140"/>
      <c r="D303" s="141">
        <v>534</v>
      </c>
      <c r="E303" s="142" t="s">
        <v>469</v>
      </c>
      <c r="F303" s="143"/>
      <c r="G303" s="133"/>
    </row>
    <row r="304" spans="2:7" ht="19.5" customHeight="1" x14ac:dyDescent="0.15">
      <c r="B304" s="139"/>
      <c r="C304" s="140"/>
      <c r="D304" s="141">
        <v>535</v>
      </c>
      <c r="E304" s="142" t="s">
        <v>470</v>
      </c>
      <c r="F304" s="143"/>
      <c r="G304" s="133"/>
    </row>
    <row r="305" spans="2:7" ht="19.5" customHeight="1" x14ac:dyDescent="0.15">
      <c r="B305" s="139"/>
      <c r="C305" s="140"/>
      <c r="D305" s="141">
        <v>536</v>
      </c>
      <c r="E305" s="142" t="s">
        <v>471</v>
      </c>
      <c r="F305" s="143"/>
      <c r="G305" s="133"/>
    </row>
    <row r="306" spans="2:7" ht="19.5" customHeight="1" x14ac:dyDescent="0.15">
      <c r="B306" s="139"/>
      <c r="C306" s="140" t="s">
        <v>472</v>
      </c>
      <c r="D306" s="141">
        <v>540</v>
      </c>
      <c r="E306" s="142" t="s">
        <v>145</v>
      </c>
      <c r="F306" s="143"/>
      <c r="G306" s="133"/>
    </row>
    <row r="307" spans="2:7" ht="19.5" customHeight="1" x14ac:dyDescent="0.15">
      <c r="B307" s="139"/>
      <c r="C307" s="140"/>
      <c r="D307" s="141">
        <v>541</v>
      </c>
      <c r="E307" s="142" t="s">
        <v>473</v>
      </c>
      <c r="F307" s="143"/>
      <c r="G307" s="133"/>
    </row>
    <row r="308" spans="2:7" ht="19.5" customHeight="1" x14ac:dyDescent="0.15">
      <c r="B308" s="139"/>
      <c r="C308" s="140"/>
      <c r="D308" s="141">
        <v>542</v>
      </c>
      <c r="E308" s="142" t="s">
        <v>474</v>
      </c>
      <c r="F308" s="143"/>
      <c r="G308" s="133"/>
    </row>
    <row r="309" spans="2:7" ht="19.5" customHeight="1" x14ac:dyDescent="0.15">
      <c r="B309" s="139"/>
      <c r="C309" s="140"/>
      <c r="D309" s="141">
        <v>543</v>
      </c>
      <c r="E309" s="142" t="s">
        <v>475</v>
      </c>
      <c r="F309" s="143"/>
      <c r="G309" s="133"/>
    </row>
    <row r="310" spans="2:7" ht="19.5" customHeight="1" x14ac:dyDescent="0.15">
      <c r="B310" s="139"/>
      <c r="C310" s="140"/>
      <c r="D310" s="141">
        <v>549</v>
      </c>
      <c r="E310" s="142" t="s">
        <v>476</v>
      </c>
      <c r="F310" s="143"/>
      <c r="G310" s="133"/>
    </row>
    <row r="311" spans="2:7" ht="19.5" customHeight="1" x14ac:dyDescent="0.15">
      <c r="B311" s="139"/>
      <c r="C311" s="140" t="s">
        <v>477</v>
      </c>
      <c r="D311" s="141">
        <v>550</v>
      </c>
      <c r="E311" s="142" t="s">
        <v>145</v>
      </c>
      <c r="F311" s="143"/>
      <c r="G311" s="133"/>
    </row>
    <row r="312" spans="2:7" ht="19.5" customHeight="1" x14ac:dyDescent="0.15">
      <c r="B312" s="139"/>
      <c r="C312" s="140"/>
      <c r="D312" s="141">
        <v>551</v>
      </c>
      <c r="E312" s="142" t="s">
        <v>478</v>
      </c>
      <c r="F312" s="143"/>
      <c r="G312" s="133"/>
    </row>
    <row r="313" spans="2:7" ht="19.5" customHeight="1" x14ac:dyDescent="0.15">
      <c r="B313" s="139"/>
      <c r="C313" s="140"/>
      <c r="D313" s="141">
        <v>552</v>
      </c>
      <c r="E313" s="142" t="s">
        <v>479</v>
      </c>
      <c r="F313" s="143"/>
      <c r="G313" s="133"/>
    </row>
    <row r="314" spans="2:7" ht="19.5" customHeight="1" x14ac:dyDescent="0.15">
      <c r="B314" s="139"/>
      <c r="C314" s="140"/>
      <c r="D314" s="141">
        <v>553</v>
      </c>
      <c r="E314" s="142" t="s">
        <v>480</v>
      </c>
      <c r="F314" s="143"/>
      <c r="G314" s="133"/>
    </row>
    <row r="315" spans="2:7" ht="19.5" customHeight="1" x14ac:dyDescent="0.15">
      <c r="B315" s="139"/>
      <c r="C315" s="140"/>
      <c r="D315" s="141">
        <v>559</v>
      </c>
      <c r="E315" s="142" t="s">
        <v>481</v>
      </c>
      <c r="F315" s="143"/>
      <c r="G315" s="133"/>
    </row>
    <row r="316" spans="2:7" ht="19.5" customHeight="1" x14ac:dyDescent="0.15">
      <c r="B316" s="139"/>
      <c r="C316" s="140" t="s">
        <v>482</v>
      </c>
      <c r="D316" s="141">
        <v>560</v>
      </c>
      <c r="E316" s="142" t="s">
        <v>145</v>
      </c>
      <c r="F316" s="143"/>
      <c r="G316" s="133"/>
    </row>
    <row r="317" spans="2:7" ht="19.5" customHeight="1" x14ac:dyDescent="0.15">
      <c r="B317" s="139"/>
      <c r="C317" s="140"/>
      <c r="D317" s="141">
        <v>561</v>
      </c>
      <c r="E317" s="142" t="s">
        <v>483</v>
      </c>
      <c r="F317" s="143"/>
      <c r="G317" s="133"/>
    </row>
    <row r="318" spans="2:7" ht="19.5" customHeight="1" x14ac:dyDescent="0.15">
      <c r="B318" s="139"/>
      <c r="C318" s="140"/>
      <c r="D318" s="141">
        <v>569</v>
      </c>
      <c r="E318" s="142" t="s">
        <v>484</v>
      </c>
      <c r="F318" s="143" t="s">
        <v>485</v>
      </c>
      <c r="G318" s="133"/>
    </row>
    <row r="319" spans="2:7" ht="19.5" customHeight="1" x14ac:dyDescent="0.15">
      <c r="B319" s="139"/>
      <c r="C319" s="140" t="s">
        <v>486</v>
      </c>
      <c r="D319" s="141">
        <v>570</v>
      </c>
      <c r="E319" s="142" t="s">
        <v>145</v>
      </c>
      <c r="F319" s="143"/>
      <c r="G319" s="133"/>
    </row>
    <row r="320" spans="2:7" ht="19.5" customHeight="1" x14ac:dyDescent="0.15">
      <c r="B320" s="139"/>
      <c r="C320" s="140"/>
      <c r="D320" s="141">
        <v>571</v>
      </c>
      <c r="E320" s="142" t="s">
        <v>487</v>
      </c>
      <c r="F320" s="143"/>
      <c r="G320" s="133"/>
    </row>
    <row r="321" spans="2:7" ht="19.5" customHeight="1" x14ac:dyDescent="0.15">
      <c r="B321" s="139"/>
      <c r="C321" s="140"/>
      <c r="D321" s="141">
        <v>572</v>
      </c>
      <c r="E321" s="142" t="s">
        <v>488</v>
      </c>
      <c r="F321" s="143"/>
      <c r="G321" s="133"/>
    </row>
    <row r="322" spans="2:7" ht="19.5" customHeight="1" x14ac:dyDescent="0.15">
      <c r="B322" s="139"/>
      <c r="C322" s="140"/>
      <c r="D322" s="141">
        <v>573</v>
      </c>
      <c r="E322" s="142" t="s">
        <v>489</v>
      </c>
      <c r="F322" s="143"/>
      <c r="G322" s="133"/>
    </row>
    <row r="323" spans="2:7" ht="19.5" customHeight="1" x14ac:dyDescent="0.15">
      <c r="B323" s="139"/>
      <c r="C323" s="140"/>
      <c r="D323" s="141">
        <v>574</v>
      </c>
      <c r="E323" s="142" t="s">
        <v>490</v>
      </c>
      <c r="F323" s="143"/>
      <c r="G323" s="133"/>
    </row>
    <row r="324" spans="2:7" ht="19.5" customHeight="1" x14ac:dyDescent="0.15">
      <c r="B324" s="139"/>
      <c r="C324" s="140"/>
      <c r="D324" s="141">
        <v>579</v>
      </c>
      <c r="E324" s="142" t="s">
        <v>491</v>
      </c>
      <c r="F324" s="143"/>
      <c r="G324" s="133"/>
    </row>
    <row r="325" spans="2:7" ht="19.5" customHeight="1" x14ac:dyDescent="0.15">
      <c r="B325" s="139"/>
      <c r="C325" s="140" t="s">
        <v>492</v>
      </c>
      <c r="D325" s="141">
        <v>580</v>
      </c>
      <c r="E325" s="142" t="s">
        <v>145</v>
      </c>
      <c r="F325" s="143"/>
      <c r="G325" s="133"/>
    </row>
    <row r="326" spans="2:7" ht="19.5" customHeight="1" x14ac:dyDescent="0.15">
      <c r="B326" s="139"/>
      <c r="C326" s="140"/>
      <c r="D326" s="141">
        <v>581</v>
      </c>
      <c r="E326" s="142" t="s">
        <v>493</v>
      </c>
      <c r="F326" s="143"/>
      <c r="G326" s="133"/>
    </row>
    <row r="327" spans="2:7" ht="19.5" customHeight="1" x14ac:dyDescent="0.15">
      <c r="B327" s="139"/>
      <c r="C327" s="140"/>
      <c r="D327" s="141">
        <v>582</v>
      </c>
      <c r="E327" s="142" t="s">
        <v>494</v>
      </c>
      <c r="F327" s="143"/>
      <c r="G327" s="133"/>
    </row>
    <row r="328" spans="2:7" ht="19.5" customHeight="1" x14ac:dyDescent="0.15">
      <c r="B328" s="139"/>
      <c r="C328" s="140"/>
      <c r="D328" s="141">
        <v>583</v>
      </c>
      <c r="E328" s="142" t="s">
        <v>495</v>
      </c>
      <c r="F328" s="143"/>
      <c r="G328" s="133"/>
    </row>
    <row r="329" spans="2:7" ht="19.5" customHeight="1" x14ac:dyDescent="0.15">
      <c r="B329" s="139"/>
      <c r="C329" s="140"/>
      <c r="D329" s="141">
        <v>584</v>
      </c>
      <c r="E329" s="142" t="s">
        <v>496</v>
      </c>
      <c r="F329" s="143"/>
      <c r="G329" s="133"/>
    </row>
    <row r="330" spans="2:7" ht="19.5" customHeight="1" x14ac:dyDescent="0.15">
      <c r="B330" s="139"/>
      <c r="C330" s="140"/>
      <c r="D330" s="141">
        <v>585</v>
      </c>
      <c r="E330" s="142" t="s">
        <v>497</v>
      </c>
      <c r="F330" s="143"/>
      <c r="G330" s="133"/>
    </row>
    <row r="331" spans="2:7" ht="19.5" customHeight="1" x14ac:dyDescent="0.15">
      <c r="B331" s="139"/>
      <c r="C331" s="140"/>
      <c r="D331" s="141">
        <v>586</v>
      </c>
      <c r="E331" s="142" t="s">
        <v>498</v>
      </c>
      <c r="F331" s="143"/>
      <c r="G331" s="133"/>
    </row>
    <row r="332" spans="2:7" ht="19.5" customHeight="1" x14ac:dyDescent="0.15">
      <c r="B332" s="139"/>
      <c r="C332" s="140"/>
      <c r="D332" s="141">
        <v>589</v>
      </c>
      <c r="E332" s="142" t="s">
        <v>499</v>
      </c>
      <c r="F332" s="143"/>
      <c r="G332" s="133"/>
    </row>
    <row r="333" spans="2:7" ht="19.5" customHeight="1" x14ac:dyDescent="0.15">
      <c r="B333" s="139"/>
      <c r="C333" s="140" t="s">
        <v>500</v>
      </c>
      <c r="D333" s="141">
        <v>590</v>
      </c>
      <c r="E333" s="142" t="s">
        <v>145</v>
      </c>
      <c r="F333" s="143"/>
      <c r="G333" s="133"/>
    </row>
    <row r="334" spans="2:7" ht="19.5" customHeight="1" x14ac:dyDescent="0.15">
      <c r="B334" s="139"/>
      <c r="C334" s="140"/>
      <c r="D334" s="141">
        <v>591</v>
      </c>
      <c r="E334" s="142" t="s">
        <v>501</v>
      </c>
      <c r="F334" s="143"/>
      <c r="G334" s="133"/>
    </row>
    <row r="335" spans="2:7" ht="19.5" customHeight="1" x14ac:dyDescent="0.15">
      <c r="B335" s="139"/>
      <c r="C335" s="140"/>
      <c r="D335" s="141">
        <v>592</v>
      </c>
      <c r="E335" s="142" t="s">
        <v>502</v>
      </c>
      <c r="F335" s="143"/>
      <c r="G335" s="133"/>
    </row>
    <row r="336" spans="2:7" ht="19.5" customHeight="1" x14ac:dyDescent="0.15">
      <c r="B336" s="139"/>
      <c r="C336" s="140"/>
      <c r="D336" s="141">
        <v>593</v>
      </c>
      <c r="E336" s="142" t="s">
        <v>500</v>
      </c>
      <c r="F336" s="143" t="s">
        <v>503</v>
      </c>
      <c r="G336" s="133"/>
    </row>
    <row r="337" spans="2:7" ht="19.5" customHeight="1" x14ac:dyDescent="0.15">
      <c r="B337" s="139"/>
      <c r="C337" s="140" t="s">
        <v>504</v>
      </c>
      <c r="D337" s="141">
        <v>600</v>
      </c>
      <c r="E337" s="142" t="s">
        <v>145</v>
      </c>
      <c r="F337" s="143"/>
      <c r="G337" s="133"/>
    </row>
    <row r="338" spans="2:7" ht="19.5" customHeight="1" x14ac:dyDescent="0.15">
      <c r="B338" s="139"/>
      <c r="C338" s="140"/>
      <c r="D338" s="141">
        <v>601</v>
      </c>
      <c r="E338" s="142" t="s">
        <v>505</v>
      </c>
      <c r="F338" s="143"/>
      <c r="G338" s="133"/>
    </row>
    <row r="339" spans="2:7" ht="19.5" customHeight="1" x14ac:dyDescent="0.15">
      <c r="B339" s="139"/>
      <c r="C339" s="140"/>
      <c r="D339" s="141">
        <v>602</v>
      </c>
      <c r="E339" s="142" t="s">
        <v>506</v>
      </c>
      <c r="F339" s="143"/>
      <c r="G339" s="133"/>
    </row>
    <row r="340" spans="2:7" ht="19.5" customHeight="1" x14ac:dyDescent="0.15">
      <c r="B340" s="139"/>
      <c r="C340" s="140"/>
      <c r="D340" s="141">
        <v>603</v>
      </c>
      <c r="E340" s="142" t="s">
        <v>507</v>
      </c>
      <c r="F340" s="143"/>
      <c r="G340" s="133"/>
    </row>
    <row r="341" spans="2:7" ht="19.5" customHeight="1" x14ac:dyDescent="0.15">
      <c r="B341" s="139"/>
      <c r="C341" s="140"/>
      <c r="D341" s="141">
        <v>604</v>
      </c>
      <c r="E341" s="142" t="s">
        <v>508</v>
      </c>
      <c r="F341" s="143"/>
      <c r="G341" s="133"/>
    </row>
    <row r="342" spans="2:7" ht="19.5" customHeight="1" x14ac:dyDescent="0.15">
      <c r="B342" s="139"/>
      <c r="C342" s="140"/>
      <c r="D342" s="141">
        <v>605</v>
      </c>
      <c r="E342" s="142" t="s">
        <v>509</v>
      </c>
      <c r="F342" s="143"/>
      <c r="G342" s="133"/>
    </row>
    <row r="343" spans="2:7" ht="19.5" customHeight="1" x14ac:dyDescent="0.15">
      <c r="B343" s="139"/>
      <c r="C343" s="140"/>
      <c r="D343" s="141">
        <v>606</v>
      </c>
      <c r="E343" s="142" t="s">
        <v>510</v>
      </c>
      <c r="F343" s="143"/>
      <c r="G343" s="133"/>
    </row>
    <row r="344" spans="2:7" ht="19.5" customHeight="1" x14ac:dyDescent="0.15">
      <c r="B344" s="139"/>
      <c r="C344" s="140"/>
      <c r="D344" s="141">
        <v>607</v>
      </c>
      <c r="E344" s="142" t="s">
        <v>511</v>
      </c>
      <c r="F344" s="143"/>
      <c r="G344" s="133"/>
    </row>
    <row r="345" spans="2:7" ht="19.5" customHeight="1" x14ac:dyDescent="0.15">
      <c r="B345" s="139"/>
      <c r="C345" s="140"/>
      <c r="D345" s="141">
        <v>608</v>
      </c>
      <c r="E345" s="142" t="s">
        <v>512</v>
      </c>
      <c r="F345" s="143"/>
      <c r="G345" s="133"/>
    </row>
    <row r="346" spans="2:7" ht="19.5" customHeight="1" x14ac:dyDescent="0.15">
      <c r="B346" s="139"/>
      <c r="C346" s="140"/>
      <c r="D346" s="141">
        <v>609</v>
      </c>
      <c r="E346" s="142" t="s">
        <v>513</v>
      </c>
      <c r="F346" s="143"/>
      <c r="G346" s="133"/>
    </row>
    <row r="347" spans="2:7" ht="19.5" customHeight="1" x14ac:dyDescent="0.15">
      <c r="B347" s="139"/>
      <c r="C347" s="140" t="s">
        <v>514</v>
      </c>
      <c r="D347" s="141">
        <v>610</v>
      </c>
      <c r="E347" s="142" t="s">
        <v>145</v>
      </c>
      <c r="F347" s="143"/>
      <c r="G347" s="133"/>
    </row>
    <row r="348" spans="2:7" ht="19.5" customHeight="1" x14ac:dyDescent="0.15">
      <c r="B348" s="139"/>
      <c r="C348" s="140"/>
      <c r="D348" s="141">
        <v>611</v>
      </c>
      <c r="E348" s="142" t="s">
        <v>515</v>
      </c>
      <c r="F348" s="143"/>
      <c r="G348" s="133"/>
    </row>
    <row r="349" spans="2:7" ht="19.5" customHeight="1" x14ac:dyDescent="0.15">
      <c r="B349" s="139"/>
      <c r="C349" s="140"/>
      <c r="D349" s="141">
        <v>612</v>
      </c>
      <c r="E349" s="142" t="s">
        <v>516</v>
      </c>
      <c r="F349" s="143"/>
      <c r="G349" s="133"/>
    </row>
    <row r="350" spans="2:7" ht="19.5" customHeight="1" x14ac:dyDescent="0.15">
      <c r="B350" s="144"/>
      <c r="C350" s="145"/>
      <c r="D350" s="146">
        <v>619</v>
      </c>
      <c r="E350" s="147" t="s">
        <v>517</v>
      </c>
      <c r="F350" s="148"/>
      <c r="G350" s="133"/>
    </row>
    <row r="351" spans="2:7" ht="19.5" customHeight="1" x14ac:dyDescent="0.15">
      <c r="B351" s="154" t="s">
        <v>518</v>
      </c>
      <c r="C351" s="155" t="s">
        <v>519</v>
      </c>
      <c r="D351" s="156">
        <v>620</v>
      </c>
      <c r="E351" s="157" t="s">
        <v>145</v>
      </c>
      <c r="F351" s="158"/>
      <c r="G351" s="133"/>
    </row>
    <row r="352" spans="2:7" ht="19.5" customHeight="1" x14ac:dyDescent="0.15">
      <c r="B352" s="139"/>
      <c r="C352" s="140"/>
      <c r="D352" s="141">
        <v>621</v>
      </c>
      <c r="E352" s="142" t="s">
        <v>520</v>
      </c>
      <c r="F352" s="143"/>
      <c r="G352" s="133"/>
    </row>
    <row r="353" spans="2:7" ht="19.5" customHeight="1" x14ac:dyDescent="0.15">
      <c r="B353" s="139"/>
      <c r="C353" s="140"/>
      <c r="D353" s="141">
        <v>622</v>
      </c>
      <c r="E353" s="142" t="s">
        <v>521</v>
      </c>
      <c r="F353" s="143" t="s">
        <v>522</v>
      </c>
      <c r="G353" s="133"/>
    </row>
    <row r="354" spans="2:7" ht="19.5" customHeight="1" x14ac:dyDescent="0.15">
      <c r="B354" s="139"/>
      <c r="C354" s="140" t="s">
        <v>523</v>
      </c>
      <c r="D354" s="141">
        <v>630</v>
      </c>
      <c r="E354" s="142" t="s">
        <v>145</v>
      </c>
      <c r="F354" s="143"/>
      <c r="G354" s="133"/>
    </row>
    <row r="355" spans="2:7" ht="19.5" customHeight="1" x14ac:dyDescent="0.15">
      <c r="B355" s="139"/>
      <c r="C355" s="140"/>
      <c r="D355" s="141">
        <v>631</v>
      </c>
      <c r="E355" s="142" t="s">
        <v>524</v>
      </c>
      <c r="F355" s="143"/>
      <c r="G355" s="133"/>
    </row>
    <row r="356" spans="2:7" ht="19.5" customHeight="1" x14ac:dyDescent="0.15">
      <c r="B356" s="139"/>
      <c r="C356" s="140"/>
      <c r="D356" s="141">
        <v>632</v>
      </c>
      <c r="E356" s="142" t="s">
        <v>525</v>
      </c>
      <c r="F356" s="143"/>
      <c r="G356" s="133"/>
    </row>
    <row r="357" spans="2:7" ht="19.5" customHeight="1" x14ac:dyDescent="0.15">
      <c r="B357" s="139"/>
      <c r="C357" s="140" t="s">
        <v>526</v>
      </c>
      <c r="D357" s="141">
        <v>640</v>
      </c>
      <c r="E357" s="142" t="s">
        <v>145</v>
      </c>
      <c r="F357" s="143"/>
      <c r="G357" s="133"/>
    </row>
    <row r="358" spans="2:7" ht="19.5" customHeight="1" x14ac:dyDescent="0.15">
      <c r="B358" s="139"/>
      <c r="C358" s="140"/>
      <c r="D358" s="141">
        <v>641</v>
      </c>
      <c r="E358" s="142" t="s">
        <v>527</v>
      </c>
      <c r="F358" s="143"/>
      <c r="G358" s="133"/>
    </row>
    <row r="359" spans="2:7" ht="19.5" customHeight="1" x14ac:dyDescent="0.15">
      <c r="B359" s="139"/>
      <c r="C359" s="140"/>
      <c r="D359" s="141">
        <v>642</v>
      </c>
      <c r="E359" s="142" t="s">
        <v>528</v>
      </c>
      <c r="F359" s="143"/>
      <c r="G359" s="133"/>
    </row>
    <row r="360" spans="2:7" ht="19.5" customHeight="1" x14ac:dyDescent="0.15">
      <c r="B360" s="139"/>
      <c r="C360" s="140"/>
      <c r="D360" s="141">
        <v>643</v>
      </c>
      <c r="E360" s="142" t="s">
        <v>529</v>
      </c>
      <c r="F360" s="143"/>
      <c r="G360" s="133"/>
    </row>
    <row r="361" spans="2:7" ht="19.5" customHeight="1" x14ac:dyDescent="0.15">
      <c r="B361" s="139"/>
      <c r="C361" s="140"/>
      <c r="D361" s="141">
        <v>649</v>
      </c>
      <c r="E361" s="142" t="s">
        <v>530</v>
      </c>
      <c r="F361" s="143"/>
      <c r="G361" s="133"/>
    </row>
    <row r="362" spans="2:7" ht="19.5" customHeight="1" x14ac:dyDescent="0.15">
      <c r="B362" s="139"/>
      <c r="C362" s="140" t="s">
        <v>531</v>
      </c>
      <c r="D362" s="141">
        <v>650</v>
      </c>
      <c r="E362" s="142" t="s">
        <v>145</v>
      </c>
      <c r="F362" s="143"/>
      <c r="G362" s="133"/>
    </row>
    <row r="363" spans="2:7" ht="19.5" customHeight="1" x14ac:dyDescent="0.15">
      <c r="B363" s="139"/>
      <c r="C363" s="140"/>
      <c r="D363" s="141">
        <v>651</v>
      </c>
      <c r="E363" s="142" t="s">
        <v>532</v>
      </c>
      <c r="F363" s="143"/>
      <c r="G363" s="133"/>
    </row>
    <row r="364" spans="2:7" ht="19.5" customHeight="1" x14ac:dyDescent="0.15">
      <c r="B364" s="139"/>
      <c r="C364" s="140"/>
      <c r="D364" s="141">
        <v>652</v>
      </c>
      <c r="E364" s="142" t="s">
        <v>533</v>
      </c>
      <c r="F364" s="143"/>
      <c r="G364" s="133"/>
    </row>
    <row r="365" spans="2:7" ht="19.5" customHeight="1" x14ac:dyDescent="0.15">
      <c r="B365" s="139"/>
      <c r="C365" s="140" t="s">
        <v>534</v>
      </c>
      <c r="D365" s="141">
        <v>660</v>
      </c>
      <c r="E365" s="142" t="s">
        <v>145</v>
      </c>
      <c r="F365" s="143"/>
      <c r="G365" s="133"/>
    </row>
    <row r="366" spans="2:7" ht="19.5" customHeight="1" x14ac:dyDescent="0.15">
      <c r="B366" s="139"/>
      <c r="C366" s="140"/>
      <c r="D366" s="141">
        <v>661</v>
      </c>
      <c r="E366" s="142" t="s">
        <v>535</v>
      </c>
      <c r="F366" s="143"/>
      <c r="G366" s="133"/>
    </row>
    <row r="367" spans="2:7" ht="19.5" customHeight="1" x14ac:dyDescent="0.15">
      <c r="B367" s="139"/>
      <c r="C367" s="140"/>
      <c r="D367" s="141">
        <v>662</v>
      </c>
      <c r="E367" s="142" t="s">
        <v>536</v>
      </c>
      <c r="F367" s="143"/>
      <c r="G367" s="133"/>
    </row>
    <row r="368" spans="2:7" ht="19.5" customHeight="1" x14ac:dyDescent="0.15">
      <c r="B368" s="139"/>
      <c r="C368" s="140"/>
      <c r="D368" s="141">
        <v>663</v>
      </c>
      <c r="E368" s="142" t="s">
        <v>537</v>
      </c>
      <c r="F368" s="143"/>
      <c r="G368" s="133"/>
    </row>
    <row r="369" spans="2:7" ht="19.5" customHeight="1" x14ac:dyDescent="0.15">
      <c r="B369" s="139"/>
      <c r="C369" s="140" t="s">
        <v>538</v>
      </c>
      <c r="D369" s="141">
        <v>670</v>
      </c>
      <c r="E369" s="142" t="s">
        <v>145</v>
      </c>
      <c r="F369" s="143"/>
      <c r="G369" s="133"/>
    </row>
    <row r="370" spans="2:7" ht="19.5" customHeight="1" x14ac:dyDescent="0.15">
      <c r="B370" s="139"/>
      <c r="C370" s="140"/>
      <c r="D370" s="141">
        <v>671</v>
      </c>
      <c r="E370" s="142" t="s">
        <v>539</v>
      </c>
      <c r="F370" s="143"/>
      <c r="G370" s="133"/>
    </row>
    <row r="371" spans="2:7" ht="19.5" customHeight="1" x14ac:dyDescent="0.15">
      <c r="B371" s="139"/>
      <c r="C371" s="140"/>
      <c r="D371" s="141">
        <v>672</v>
      </c>
      <c r="E371" s="142" t="s">
        <v>540</v>
      </c>
      <c r="F371" s="143"/>
      <c r="G371" s="133"/>
    </row>
    <row r="372" spans="2:7" ht="19.5" customHeight="1" x14ac:dyDescent="0.15">
      <c r="B372" s="139"/>
      <c r="C372" s="140"/>
      <c r="D372" s="141">
        <v>673</v>
      </c>
      <c r="E372" s="142" t="s">
        <v>541</v>
      </c>
      <c r="F372" s="143"/>
      <c r="G372" s="133"/>
    </row>
    <row r="373" spans="2:7" ht="19.5" customHeight="1" x14ac:dyDescent="0.15">
      <c r="B373" s="139"/>
      <c r="C373" s="140"/>
      <c r="D373" s="141">
        <v>674</v>
      </c>
      <c r="E373" s="142" t="s">
        <v>542</v>
      </c>
      <c r="F373" s="143"/>
      <c r="G373" s="133"/>
    </row>
    <row r="374" spans="2:7" ht="19.5" customHeight="1" x14ac:dyDescent="0.15">
      <c r="B374" s="144"/>
      <c r="C374" s="145"/>
      <c r="D374" s="146">
        <v>675</v>
      </c>
      <c r="E374" s="147" t="s">
        <v>543</v>
      </c>
      <c r="F374" s="148"/>
      <c r="G374" s="133"/>
    </row>
    <row r="375" spans="2:7" ht="19.5" customHeight="1" x14ac:dyDescent="0.15">
      <c r="B375" s="134" t="s">
        <v>544</v>
      </c>
      <c r="C375" s="135" t="s">
        <v>545</v>
      </c>
      <c r="D375" s="136">
        <v>680</v>
      </c>
      <c r="E375" s="137" t="s">
        <v>145</v>
      </c>
      <c r="F375" s="138"/>
      <c r="G375" s="133"/>
    </row>
    <row r="376" spans="2:7" ht="19.5" customHeight="1" x14ac:dyDescent="0.15">
      <c r="B376" s="139"/>
      <c r="C376" s="140"/>
      <c r="D376" s="141">
        <v>681</v>
      </c>
      <c r="E376" s="142" t="s">
        <v>546</v>
      </c>
      <c r="F376" s="143"/>
      <c r="G376" s="133"/>
    </row>
    <row r="377" spans="2:7" ht="19.5" customHeight="1" x14ac:dyDescent="0.15">
      <c r="B377" s="139"/>
      <c r="C377" s="140"/>
      <c r="D377" s="141">
        <v>682</v>
      </c>
      <c r="E377" s="142" t="s">
        <v>547</v>
      </c>
      <c r="F377" s="143"/>
      <c r="G377" s="133"/>
    </row>
    <row r="378" spans="2:7" ht="19.5" customHeight="1" x14ac:dyDescent="0.15">
      <c r="B378" s="139"/>
      <c r="C378" s="140" t="s">
        <v>548</v>
      </c>
      <c r="D378" s="141">
        <v>690</v>
      </c>
      <c r="E378" s="142" t="s">
        <v>145</v>
      </c>
      <c r="F378" s="143"/>
      <c r="G378" s="133"/>
    </row>
    <row r="379" spans="2:7" ht="19.5" customHeight="1" x14ac:dyDescent="0.15">
      <c r="B379" s="139"/>
      <c r="C379" s="140"/>
      <c r="D379" s="141">
        <v>691</v>
      </c>
      <c r="E379" s="142" t="s">
        <v>549</v>
      </c>
      <c r="F379" s="143" t="s">
        <v>550</v>
      </c>
      <c r="G379" s="133"/>
    </row>
    <row r="380" spans="2:7" ht="19.5" customHeight="1" x14ac:dyDescent="0.15">
      <c r="B380" s="139"/>
      <c r="C380" s="140"/>
      <c r="D380" s="141">
        <v>692</v>
      </c>
      <c r="E380" s="142" t="s">
        <v>551</v>
      </c>
      <c r="F380" s="143"/>
      <c r="G380" s="133"/>
    </row>
    <row r="381" spans="2:7" ht="19.5" customHeight="1" x14ac:dyDescent="0.15">
      <c r="B381" s="139"/>
      <c r="C381" s="140"/>
      <c r="D381" s="141">
        <v>693</v>
      </c>
      <c r="E381" s="142" t="s">
        <v>552</v>
      </c>
      <c r="F381" s="143"/>
      <c r="G381" s="133"/>
    </row>
    <row r="382" spans="2:7" ht="19.5" customHeight="1" x14ac:dyDescent="0.15">
      <c r="B382" s="139"/>
      <c r="C382" s="140"/>
      <c r="D382" s="141">
        <v>694</v>
      </c>
      <c r="E382" s="142" t="s">
        <v>553</v>
      </c>
      <c r="F382" s="143"/>
      <c r="G382" s="133"/>
    </row>
    <row r="383" spans="2:7" ht="19.5" customHeight="1" x14ac:dyDescent="0.15">
      <c r="B383" s="139"/>
      <c r="C383" s="140" t="s">
        <v>554</v>
      </c>
      <c r="D383" s="141">
        <v>700</v>
      </c>
      <c r="E383" s="142" t="s">
        <v>145</v>
      </c>
      <c r="F383" s="143"/>
      <c r="G383" s="133"/>
    </row>
    <row r="384" spans="2:7" ht="19.5" customHeight="1" x14ac:dyDescent="0.15">
      <c r="B384" s="139"/>
      <c r="C384" s="140"/>
      <c r="D384" s="141">
        <v>701</v>
      </c>
      <c r="E384" s="142" t="s">
        <v>555</v>
      </c>
      <c r="F384" s="143"/>
      <c r="G384" s="133"/>
    </row>
    <row r="385" spans="2:7" ht="19.5" customHeight="1" x14ac:dyDescent="0.15">
      <c r="B385" s="139"/>
      <c r="C385" s="140"/>
      <c r="D385" s="141">
        <v>702</v>
      </c>
      <c r="E385" s="142" t="s">
        <v>556</v>
      </c>
      <c r="F385" s="143"/>
      <c r="G385" s="133"/>
    </row>
    <row r="386" spans="2:7" ht="19.5" customHeight="1" x14ac:dyDescent="0.15">
      <c r="B386" s="139"/>
      <c r="C386" s="140"/>
      <c r="D386" s="141">
        <v>703</v>
      </c>
      <c r="E386" s="142" t="s">
        <v>557</v>
      </c>
      <c r="F386" s="143"/>
      <c r="G386" s="133"/>
    </row>
    <row r="387" spans="2:7" ht="19.5" customHeight="1" x14ac:dyDescent="0.15">
      <c r="B387" s="139"/>
      <c r="C387" s="140"/>
      <c r="D387" s="141">
        <v>704</v>
      </c>
      <c r="E387" s="142" t="s">
        <v>558</v>
      </c>
      <c r="F387" s="143"/>
      <c r="G387" s="133"/>
    </row>
    <row r="388" spans="2:7" ht="19.5" customHeight="1" x14ac:dyDescent="0.15">
      <c r="B388" s="139"/>
      <c r="C388" s="140"/>
      <c r="D388" s="141">
        <v>705</v>
      </c>
      <c r="E388" s="142" t="s">
        <v>559</v>
      </c>
      <c r="F388" s="143"/>
      <c r="G388" s="133"/>
    </row>
    <row r="389" spans="2:7" ht="19.5" customHeight="1" x14ac:dyDescent="0.15">
      <c r="B389" s="144"/>
      <c r="C389" s="145"/>
      <c r="D389" s="146">
        <v>709</v>
      </c>
      <c r="E389" s="147" t="s">
        <v>560</v>
      </c>
      <c r="F389" s="148"/>
      <c r="G389" s="133"/>
    </row>
    <row r="390" spans="2:7" ht="19.5" customHeight="1" x14ac:dyDescent="0.15">
      <c r="B390" s="134" t="s">
        <v>561</v>
      </c>
      <c r="C390" s="135" t="s">
        <v>562</v>
      </c>
      <c r="D390" s="136">
        <v>710</v>
      </c>
      <c r="E390" s="137" t="s">
        <v>145</v>
      </c>
      <c r="F390" s="138"/>
      <c r="G390" s="133"/>
    </row>
    <row r="391" spans="2:7" ht="19.5" customHeight="1" x14ac:dyDescent="0.15">
      <c r="B391" s="139"/>
      <c r="C391" s="140"/>
      <c r="D391" s="141">
        <v>711</v>
      </c>
      <c r="E391" s="142" t="s">
        <v>563</v>
      </c>
      <c r="F391" s="143"/>
      <c r="G391" s="133"/>
    </row>
    <row r="392" spans="2:7" ht="19.5" customHeight="1" x14ac:dyDescent="0.15">
      <c r="B392" s="139"/>
      <c r="C392" s="140"/>
      <c r="D392" s="141">
        <v>712</v>
      </c>
      <c r="E392" s="142" t="s">
        <v>564</v>
      </c>
      <c r="F392" s="143"/>
      <c r="G392" s="133"/>
    </row>
    <row r="393" spans="2:7" ht="19.5" customHeight="1" x14ac:dyDescent="0.15">
      <c r="B393" s="139"/>
      <c r="C393" s="140" t="s">
        <v>565</v>
      </c>
      <c r="D393" s="141">
        <v>720</v>
      </c>
      <c r="E393" s="142" t="s">
        <v>145</v>
      </c>
      <c r="F393" s="143"/>
      <c r="G393" s="133"/>
    </row>
    <row r="394" spans="2:7" ht="19.5" customHeight="1" x14ac:dyDescent="0.15">
      <c r="B394" s="139"/>
      <c r="C394" s="140"/>
      <c r="D394" s="141">
        <v>721</v>
      </c>
      <c r="E394" s="142" t="s">
        <v>566</v>
      </c>
      <c r="F394" s="143"/>
      <c r="G394" s="133"/>
    </row>
    <row r="395" spans="2:7" ht="19.5" customHeight="1" x14ac:dyDescent="0.15">
      <c r="B395" s="139"/>
      <c r="C395" s="140"/>
      <c r="D395" s="141">
        <v>722</v>
      </c>
      <c r="E395" s="142" t="s">
        <v>567</v>
      </c>
      <c r="F395" s="143"/>
      <c r="G395" s="133"/>
    </row>
    <row r="396" spans="2:7" ht="19.5" customHeight="1" x14ac:dyDescent="0.15">
      <c r="B396" s="139"/>
      <c r="C396" s="140"/>
      <c r="D396" s="141">
        <v>723</v>
      </c>
      <c r="E396" s="142" t="s">
        <v>568</v>
      </c>
      <c r="F396" s="143"/>
      <c r="G396" s="133"/>
    </row>
    <row r="397" spans="2:7" ht="19.5" customHeight="1" x14ac:dyDescent="0.15">
      <c r="B397" s="139"/>
      <c r="C397" s="140"/>
      <c r="D397" s="141">
        <v>724</v>
      </c>
      <c r="E397" s="142" t="s">
        <v>569</v>
      </c>
      <c r="F397" s="143"/>
      <c r="G397" s="133"/>
    </row>
    <row r="398" spans="2:7" ht="19.5" customHeight="1" x14ac:dyDescent="0.15">
      <c r="B398" s="139"/>
      <c r="C398" s="140"/>
      <c r="D398" s="141">
        <v>725</v>
      </c>
      <c r="E398" s="142" t="s">
        <v>570</v>
      </c>
      <c r="F398" s="143"/>
      <c r="G398" s="133"/>
    </row>
    <row r="399" spans="2:7" ht="19.5" customHeight="1" x14ac:dyDescent="0.15">
      <c r="B399" s="139"/>
      <c r="C399" s="140"/>
      <c r="D399" s="141">
        <v>726</v>
      </c>
      <c r="E399" s="142" t="s">
        <v>571</v>
      </c>
      <c r="F399" s="143"/>
      <c r="G399" s="133"/>
    </row>
    <row r="400" spans="2:7" ht="19.5" customHeight="1" x14ac:dyDescent="0.15">
      <c r="B400" s="139"/>
      <c r="C400" s="140"/>
      <c r="D400" s="141">
        <v>727</v>
      </c>
      <c r="E400" s="142" t="s">
        <v>572</v>
      </c>
      <c r="F400" s="143"/>
      <c r="G400" s="133"/>
    </row>
    <row r="401" spans="2:7" ht="19.5" customHeight="1" x14ac:dyDescent="0.15">
      <c r="B401" s="139"/>
      <c r="C401" s="140"/>
      <c r="D401" s="141">
        <v>728</v>
      </c>
      <c r="E401" s="142" t="s">
        <v>573</v>
      </c>
      <c r="F401" s="143"/>
      <c r="G401" s="133"/>
    </row>
    <row r="402" spans="2:7" ht="19.5" customHeight="1" x14ac:dyDescent="0.15">
      <c r="B402" s="139"/>
      <c r="C402" s="140"/>
      <c r="D402" s="141">
        <v>729</v>
      </c>
      <c r="E402" s="142" t="s">
        <v>574</v>
      </c>
      <c r="F402" s="143"/>
      <c r="G402" s="133"/>
    </row>
    <row r="403" spans="2:7" ht="19.5" customHeight="1" x14ac:dyDescent="0.15">
      <c r="B403" s="139"/>
      <c r="C403" s="140" t="s">
        <v>575</v>
      </c>
      <c r="D403" s="141">
        <v>730</v>
      </c>
      <c r="E403" s="142" t="s">
        <v>145</v>
      </c>
      <c r="F403" s="143"/>
      <c r="G403" s="133"/>
    </row>
    <row r="404" spans="2:7" ht="19.5" customHeight="1" x14ac:dyDescent="0.15">
      <c r="B404" s="139"/>
      <c r="C404" s="140"/>
      <c r="D404" s="141">
        <v>731</v>
      </c>
      <c r="E404" s="142" t="s">
        <v>575</v>
      </c>
      <c r="F404" s="143"/>
      <c r="G404" s="133"/>
    </row>
    <row r="405" spans="2:7" ht="19.5" customHeight="1" x14ac:dyDescent="0.15">
      <c r="B405" s="139"/>
      <c r="C405" s="140" t="s">
        <v>576</v>
      </c>
      <c r="D405" s="141">
        <v>740</v>
      </c>
      <c r="E405" s="142" t="s">
        <v>145</v>
      </c>
      <c r="F405" s="143"/>
      <c r="G405" s="133"/>
    </row>
    <row r="406" spans="2:7" ht="19.5" customHeight="1" x14ac:dyDescent="0.15">
      <c r="B406" s="139"/>
      <c r="C406" s="140"/>
      <c r="D406" s="141">
        <v>741</v>
      </c>
      <c r="E406" s="142" t="s">
        <v>577</v>
      </c>
      <c r="F406" s="143"/>
      <c r="G406" s="133"/>
    </row>
    <row r="407" spans="2:7" ht="19.5" customHeight="1" x14ac:dyDescent="0.15">
      <c r="B407" s="139"/>
      <c r="C407" s="140"/>
      <c r="D407" s="141">
        <v>742</v>
      </c>
      <c r="E407" s="142" t="s">
        <v>578</v>
      </c>
      <c r="F407" s="143"/>
      <c r="G407" s="133"/>
    </row>
    <row r="408" spans="2:7" ht="19.5" customHeight="1" x14ac:dyDescent="0.15">
      <c r="B408" s="139"/>
      <c r="C408" s="140"/>
      <c r="D408" s="141">
        <v>743</v>
      </c>
      <c r="E408" s="142" t="s">
        <v>579</v>
      </c>
      <c r="F408" s="143"/>
      <c r="G408" s="133"/>
    </row>
    <row r="409" spans="2:7" ht="19.5" customHeight="1" x14ac:dyDescent="0.15">
      <c r="B409" s="139"/>
      <c r="C409" s="140"/>
      <c r="D409" s="141">
        <v>744</v>
      </c>
      <c r="E409" s="142" t="s">
        <v>580</v>
      </c>
      <c r="F409" s="143"/>
      <c r="G409" s="133"/>
    </row>
    <row r="410" spans="2:7" ht="19.5" customHeight="1" x14ac:dyDescent="0.15">
      <c r="B410" s="139"/>
      <c r="C410" s="140"/>
      <c r="D410" s="141">
        <v>745</v>
      </c>
      <c r="E410" s="142" t="s">
        <v>581</v>
      </c>
      <c r="F410" s="143"/>
      <c r="G410" s="133"/>
    </row>
    <row r="411" spans="2:7" ht="19.5" customHeight="1" x14ac:dyDescent="0.15">
      <c r="B411" s="139"/>
      <c r="C411" s="140"/>
      <c r="D411" s="141">
        <v>746</v>
      </c>
      <c r="E411" s="142" t="s">
        <v>582</v>
      </c>
      <c r="F411" s="143"/>
      <c r="G411" s="133"/>
    </row>
    <row r="412" spans="2:7" ht="19.5" customHeight="1" x14ac:dyDescent="0.15">
      <c r="B412" s="144"/>
      <c r="C412" s="145"/>
      <c r="D412" s="146">
        <v>749</v>
      </c>
      <c r="E412" s="147" t="s">
        <v>583</v>
      </c>
      <c r="F412" s="148"/>
      <c r="G412" s="133"/>
    </row>
    <row r="413" spans="2:7" ht="19.5" customHeight="1" x14ac:dyDescent="0.15">
      <c r="B413" s="134" t="s">
        <v>584</v>
      </c>
      <c r="C413" s="135" t="s">
        <v>585</v>
      </c>
      <c r="D413" s="136">
        <v>750</v>
      </c>
      <c r="E413" s="137" t="s">
        <v>145</v>
      </c>
      <c r="F413" s="138"/>
      <c r="G413" s="133"/>
    </row>
    <row r="414" spans="2:7" ht="19.5" customHeight="1" x14ac:dyDescent="0.15">
      <c r="B414" s="139"/>
      <c r="C414" s="140"/>
      <c r="D414" s="141">
        <v>751</v>
      </c>
      <c r="E414" s="142" t="s">
        <v>586</v>
      </c>
      <c r="F414" s="143"/>
      <c r="G414" s="133"/>
    </row>
    <row r="415" spans="2:7" ht="19.5" customHeight="1" x14ac:dyDescent="0.15">
      <c r="B415" s="139"/>
      <c r="C415" s="140"/>
      <c r="D415" s="141">
        <v>752</v>
      </c>
      <c r="E415" s="142" t="s">
        <v>587</v>
      </c>
      <c r="F415" s="143"/>
      <c r="G415" s="133"/>
    </row>
    <row r="416" spans="2:7" ht="19.5" customHeight="1" x14ac:dyDescent="0.15">
      <c r="B416" s="139"/>
      <c r="C416" s="140"/>
      <c r="D416" s="141">
        <v>753</v>
      </c>
      <c r="E416" s="142" t="s">
        <v>588</v>
      </c>
      <c r="F416" s="143"/>
      <c r="G416" s="133"/>
    </row>
    <row r="417" spans="2:7" ht="19.5" customHeight="1" x14ac:dyDescent="0.15">
      <c r="B417" s="139"/>
      <c r="C417" s="140"/>
      <c r="D417" s="141">
        <v>759</v>
      </c>
      <c r="E417" s="142" t="s">
        <v>589</v>
      </c>
      <c r="F417" s="143"/>
      <c r="G417" s="133"/>
    </row>
    <row r="418" spans="2:7" ht="19.5" customHeight="1" x14ac:dyDescent="0.15">
      <c r="B418" s="139"/>
      <c r="C418" s="140" t="s">
        <v>590</v>
      </c>
      <c r="D418" s="141">
        <v>760</v>
      </c>
      <c r="E418" s="142" t="s">
        <v>145</v>
      </c>
      <c r="F418" s="143"/>
      <c r="G418" s="133"/>
    </row>
    <row r="419" spans="2:7" ht="19.5" customHeight="1" x14ac:dyDescent="0.15">
      <c r="B419" s="139"/>
      <c r="C419" s="140"/>
      <c r="D419" s="141">
        <v>761</v>
      </c>
      <c r="E419" s="142" t="s">
        <v>591</v>
      </c>
      <c r="F419" s="143"/>
      <c r="G419" s="133"/>
    </row>
    <row r="420" spans="2:7" ht="19.5" customHeight="1" x14ac:dyDescent="0.15">
      <c r="B420" s="139"/>
      <c r="C420" s="140"/>
      <c r="D420" s="141">
        <v>762</v>
      </c>
      <c r="E420" s="142" t="s">
        <v>592</v>
      </c>
      <c r="F420" s="143"/>
      <c r="G420" s="133"/>
    </row>
    <row r="421" spans="2:7" ht="19.5" customHeight="1" x14ac:dyDescent="0.15">
      <c r="B421" s="139"/>
      <c r="C421" s="140"/>
      <c r="D421" s="141">
        <v>763</v>
      </c>
      <c r="E421" s="142" t="s">
        <v>593</v>
      </c>
      <c r="F421" s="143"/>
      <c r="G421" s="133"/>
    </row>
    <row r="422" spans="2:7" ht="19.5" customHeight="1" x14ac:dyDescent="0.15">
      <c r="B422" s="139"/>
      <c r="C422" s="140"/>
      <c r="D422" s="141">
        <v>764</v>
      </c>
      <c r="E422" s="142" t="s">
        <v>594</v>
      </c>
      <c r="F422" s="143"/>
      <c r="G422" s="133"/>
    </row>
    <row r="423" spans="2:7" ht="19.5" customHeight="1" x14ac:dyDescent="0.15">
      <c r="B423" s="139"/>
      <c r="C423" s="140"/>
      <c r="D423" s="141">
        <v>765</v>
      </c>
      <c r="E423" s="142" t="s">
        <v>595</v>
      </c>
      <c r="F423" s="143"/>
      <c r="G423" s="133"/>
    </row>
    <row r="424" spans="2:7" ht="19.5" customHeight="1" x14ac:dyDescent="0.15">
      <c r="B424" s="139"/>
      <c r="C424" s="140"/>
      <c r="D424" s="141">
        <v>766</v>
      </c>
      <c r="E424" s="142" t="s">
        <v>596</v>
      </c>
      <c r="F424" s="143"/>
      <c r="G424" s="133"/>
    </row>
    <row r="425" spans="2:7" ht="19.5" customHeight="1" x14ac:dyDescent="0.15">
      <c r="B425" s="139"/>
      <c r="C425" s="140"/>
      <c r="D425" s="141">
        <v>767</v>
      </c>
      <c r="E425" s="142" t="s">
        <v>597</v>
      </c>
      <c r="F425" s="143"/>
      <c r="G425" s="133"/>
    </row>
    <row r="426" spans="2:7" ht="19.5" customHeight="1" x14ac:dyDescent="0.15">
      <c r="B426" s="139"/>
      <c r="C426" s="140"/>
      <c r="D426" s="141">
        <v>769</v>
      </c>
      <c r="E426" s="142" t="s">
        <v>598</v>
      </c>
      <c r="F426" s="143"/>
      <c r="G426" s="133"/>
    </row>
    <row r="427" spans="2:7" ht="19.5" customHeight="1" x14ac:dyDescent="0.15">
      <c r="B427" s="139"/>
      <c r="C427" s="140" t="s">
        <v>599</v>
      </c>
      <c r="D427" s="141">
        <v>770</v>
      </c>
      <c r="E427" s="142" t="s">
        <v>145</v>
      </c>
      <c r="F427" s="143"/>
      <c r="G427" s="133"/>
    </row>
    <row r="428" spans="2:7" ht="19.5" customHeight="1" x14ac:dyDescent="0.15">
      <c r="B428" s="139"/>
      <c r="C428" s="140"/>
      <c r="D428" s="141">
        <v>771</v>
      </c>
      <c r="E428" s="142" t="s">
        <v>600</v>
      </c>
      <c r="F428" s="143"/>
      <c r="G428" s="133"/>
    </row>
    <row r="429" spans="2:7" ht="19.5" customHeight="1" x14ac:dyDescent="0.15">
      <c r="B429" s="144"/>
      <c r="C429" s="145"/>
      <c r="D429" s="146">
        <v>772</v>
      </c>
      <c r="E429" s="147" t="s">
        <v>601</v>
      </c>
      <c r="F429" s="148"/>
      <c r="G429" s="133"/>
    </row>
    <row r="430" spans="2:7" ht="19.5" customHeight="1" x14ac:dyDescent="0.15">
      <c r="B430" s="134" t="s">
        <v>602</v>
      </c>
      <c r="C430" s="135" t="s">
        <v>603</v>
      </c>
      <c r="D430" s="136">
        <v>780</v>
      </c>
      <c r="E430" s="137" t="s">
        <v>145</v>
      </c>
      <c r="F430" s="138"/>
      <c r="G430" s="133"/>
    </row>
    <row r="431" spans="2:7" ht="19.5" customHeight="1" x14ac:dyDescent="0.15">
      <c r="B431" s="139"/>
      <c r="C431" s="140"/>
      <c r="D431" s="141">
        <v>781</v>
      </c>
      <c r="E431" s="142" t="s">
        <v>604</v>
      </c>
      <c r="F431" s="143"/>
      <c r="G431" s="133"/>
    </row>
    <row r="432" spans="2:7" ht="19.5" customHeight="1" x14ac:dyDescent="0.15">
      <c r="B432" s="139"/>
      <c r="C432" s="140"/>
      <c r="D432" s="141">
        <v>782</v>
      </c>
      <c r="E432" s="142" t="s">
        <v>605</v>
      </c>
      <c r="F432" s="143"/>
      <c r="G432" s="133"/>
    </row>
    <row r="433" spans="2:7" ht="19.5" customHeight="1" x14ac:dyDescent="0.15">
      <c r="B433" s="139"/>
      <c r="C433" s="140"/>
      <c r="D433" s="141">
        <v>783</v>
      </c>
      <c r="E433" s="142" t="s">
        <v>606</v>
      </c>
      <c r="F433" s="143"/>
      <c r="G433" s="133"/>
    </row>
    <row r="434" spans="2:7" ht="19.5" customHeight="1" x14ac:dyDescent="0.15">
      <c r="B434" s="139"/>
      <c r="C434" s="140"/>
      <c r="D434" s="141">
        <v>784</v>
      </c>
      <c r="E434" s="142" t="s">
        <v>607</v>
      </c>
      <c r="F434" s="143"/>
      <c r="G434" s="133"/>
    </row>
    <row r="435" spans="2:7" ht="19.5" customHeight="1" x14ac:dyDescent="0.15">
      <c r="B435" s="139"/>
      <c r="C435" s="140"/>
      <c r="D435" s="141">
        <v>785</v>
      </c>
      <c r="E435" s="142" t="s">
        <v>608</v>
      </c>
      <c r="F435" s="143"/>
      <c r="G435" s="133"/>
    </row>
    <row r="436" spans="2:7" ht="19.5" customHeight="1" x14ac:dyDescent="0.15">
      <c r="B436" s="139"/>
      <c r="C436" s="140"/>
      <c r="D436" s="141">
        <v>789</v>
      </c>
      <c r="E436" s="142" t="s">
        <v>609</v>
      </c>
      <c r="F436" s="143"/>
      <c r="G436" s="133"/>
    </row>
    <row r="437" spans="2:7" ht="19.5" customHeight="1" x14ac:dyDescent="0.15">
      <c r="B437" s="139"/>
      <c r="C437" s="140" t="s">
        <v>610</v>
      </c>
      <c r="D437" s="141">
        <v>790</v>
      </c>
      <c r="E437" s="142" t="s">
        <v>145</v>
      </c>
      <c r="F437" s="143"/>
      <c r="G437" s="133"/>
    </row>
    <row r="438" spans="2:7" ht="19.5" customHeight="1" x14ac:dyDescent="0.15">
      <c r="B438" s="139"/>
      <c r="C438" s="140"/>
      <c r="D438" s="141">
        <v>791</v>
      </c>
      <c r="E438" s="142" t="s">
        <v>611</v>
      </c>
      <c r="F438" s="143"/>
      <c r="G438" s="133"/>
    </row>
    <row r="439" spans="2:7" ht="19.5" customHeight="1" x14ac:dyDescent="0.15">
      <c r="B439" s="139"/>
      <c r="C439" s="140"/>
      <c r="D439" s="141">
        <v>792</v>
      </c>
      <c r="E439" s="142" t="s">
        <v>612</v>
      </c>
      <c r="F439" s="143"/>
      <c r="G439" s="133"/>
    </row>
    <row r="440" spans="2:7" ht="19.5" customHeight="1" x14ac:dyDescent="0.15">
      <c r="B440" s="139"/>
      <c r="C440" s="140"/>
      <c r="D440" s="141">
        <v>793</v>
      </c>
      <c r="E440" s="142" t="s">
        <v>613</v>
      </c>
      <c r="F440" s="143"/>
      <c r="G440" s="133"/>
    </row>
    <row r="441" spans="2:7" ht="19.5" customHeight="1" x14ac:dyDescent="0.15">
      <c r="B441" s="139"/>
      <c r="C441" s="140"/>
      <c r="D441" s="141">
        <v>794</v>
      </c>
      <c r="E441" s="142" t="s">
        <v>614</v>
      </c>
      <c r="F441" s="143"/>
      <c r="G441" s="133"/>
    </row>
    <row r="442" spans="2:7" ht="19.5" customHeight="1" x14ac:dyDescent="0.15">
      <c r="B442" s="139"/>
      <c r="C442" s="140"/>
      <c r="D442" s="141">
        <v>795</v>
      </c>
      <c r="E442" s="142" t="s">
        <v>615</v>
      </c>
      <c r="F442" s="143"/>
      <c r="G442" s="133"/>
    </row>
    <row r="443" spans="2:7" ht="19.5" customHeight="1" x14ac:dyDescent="0.15">
      <c r="B443" s="139"/>
      <c r="C443" s="140"/>
      <c r="D443" s="141">
        <v>796</v>
      </c>
      <c r="E443" s="142" t="s">
        <v>616</v>
      </c>
      <c r="F443" s="143"/>
      <c r="G443" s="133"/>
    </row>
    <row r="444" spans="2:7" ht="19.5" customHeight="1" x14ac:dyDescent="0.15">
      <c r="B444" s="139"/>
      <c r="C444" s="140"/>
      <c r="D444" s="141">
        <v>799</v>
      </c>
      <c r="E444" s="142" t="s">
        <v>617</v>
      </c>
      <c r="F444" s="143"/>
      <c r="G444" s="133"/>
    </row>
    <row r="445" spans="2:7" ht="19.5" customHeight="1" x14ac:dyDescent="0.15">
      <c r="B445" s="139"/>
      <c r="C445" s="140" t="s">
        <v>618</v>
      </c>
      <c r="D445" s="141">
        <v>800</v>
      </c>
      <c r="E445" s="142" t="s">
        <v>145</v>
      </c>
      <c r="F445" s="143"/>
      <c r="G445" s="133"/>
    </row>
    <row r="446" spans="2:7" ht="19.5" customHeight="1" x14ac:dyDescent="0.15">
      <c r="B446" s="139"/>
      <c r="C446" s="140"/>
      <c r="D446" s="141">
        <v>801</v>
      </c>
      <c r="E446" s="142" t="s">
        <v>619</v>
      </c>
      <c r="F446" s="143"/>
      <c r="G446" s="133"/>
    </row>
    <row r="447" spans="2:7" ht="19.5" customHeight="1" x14ac:dyDescent="0.15">
      <c r="B447" s="139"/>
      <c r="C447" s="140"/>
      <c r="D447" s="141">
        <v>802</v>
      </c>
      <c r="E447" s="142" t="s">
        <v>620</v>
      </c>
      <c r="F447" s="143"/>
      <c r="G447" s="133"/>
    </row>
    <row r="448" spans="2:7" ht="19.5" customHeight="1" x14ac:dyDescent="0.15">
      <c r="B448" s="139"/>
      <c r="C448" s="140"/>
      <c r="D448" s="141">
        <v>803</v>
      </c>
      <c r="E448" s="142" t="s">
        <v>621</v>
      </c>
      <c r="F448" s="143"/>
      <c r="G448" s="133"/>
    </row>
    <row r="449" spans="2:7" ht="19.5" customHeight="1" x14ac:dyDescent="0.15">
      <c r="B449" s="139"/>
      <c r="C449" s="140"/>
      <c r="D449" s="141">
        <v>804</v>
      </c>
      <c r="E449" s="142" t="s">
        <v>622</v>
      </c>
      <c r="F449" s="143"/>
      <c r="G449" s="133"/>
    </row>
    <row r="450" spans="2:7" ht="19.5" customHeight="1" x14ac:dyDescent="0.15">
      <c r="B450" s="139"/>
      <c r="C450" s="140"/>
      <c r="D450" s="141">
        <v>805</v>
      </c>
      <c r="E450" s="142" t="s">
        <v>623</v>
      </c>
      <c r="F450" s="143"/>
      <c r="G450" s="133"/>
    </row>
    <row r="451" spans="2:7" ht="19.5" customHeight="1" x14ac:dyDescent="0.15">
      <c r="B451" s="139"/>
      <c r="C451" s="140"/>
      <c r="D451" s="141">
        <v>806</v>
      </c>
      <c r="E451" s="142" t="s">
        <v>624</v>
      </c>
      <c r="F451" s="143"/>
      <c r="G451" s="133"/>
    </row>
    <row r="452" spans="2:7" ht="19.5" customHeight="1" x14ac:dyDescent="0.15">
      <c r="B452" s="144"/>
      <c r="C452" s="145"/>
      <c r="D452" s="146">
        <v>809</v>
      </c>
      <c r="E452" s="147" t="s">
        <v>625</v>
      </c>
      <c r="F452" s="148"/>
      <c r="G452" s="133"/>
    </row>
    <row r="453" spans="2:7" ht="19.5" customHeight="1" x14ac:dyDescent="0.15">
      <c r="B453" s="134" t="s">
        <v>626</v>
      </c>
      <c r="C453" s="135" t="s">
        <v>627</v>
      </c>
      <c r="D453" s="136">
        <v>810</v>
      </c>
      <c r="E453" s="137" t="s">
        <v>145</v>
      </c>
      <c r="F453" s="138"/>
      <c r="G453" s="133"/>
    </row>
    <row r="454" spans="2:7" ht="19.5" customHeight="1" x14ac:dyDescent="0.15">
      <c r="B454" s="139"/>
      <c r="C454" s="140"/>
      <c r="D454" s="141">
        <v>811</v>
      </c>
      <c r="E454" s="142" t="s">
        <v>628</v>
      </c>
      <c r="F454" s="143"/>
      <c r="G454" s="133"/>
    </row>
    <row r="455" spans="2:7" ht="19.5" customHeight="1" x14ac:dyDescent="0.15">
      <c r="B455" s="139"/>
      <c r="C455" s="140"/>
      <c r="D455" s="141">
        <v>812</v>
      </c>
      <c r="E455" s="142" t="s">
        <v>629</v>
      </c>
      <c r="F455" s="143"/>
      <c r="G455" s="133"/>
    </row>
    <row r="456" spans="2:7" ht="19.5" customHeight="1" x14ac:dyDescent="0.15">
      <c r="B456" s="139"/>
      <c r="C456" s="140"/>
      <c r="D456" s="141">
        <v>813</v>
      </c>
      <c r="E456" s="142" t="s">
        <v>630</v>
      </c>
      <c r="F456" s="143"/>
      <c r="G456" s="133"/>
    </row>
    <row r="457" spans="2:7" ht="19.5" customHeight="1" x14ac:dyDescent="0.15">
      <c r="B457" s="139"/>
      <c r="C457" s="140"/>
      <c r="D457" s="141">
        <v>814</v>
      </c>
      <c r="E457" s="142" t="s">
        <v>631</v>
      </c>
      <c r="F457" s="143"/>
      <c r="G457" s="133"/>
    </row>
    <row r="458" spans="2:7" ht="19.5" customHeight="1" x14ac:dyDescent="0.15">
      <c r="B458" s="139"/>
      <c r="C458" s="140"/>
      <c r="D458" s="141">
        <v>815</v>
      </c>
      <c r="E458" s="142" t="s">
        <v>632</v>
      </c>
      <c r="F458" s="143"/>
      <c r="G458" s="133"/>
    </row>
    <row r="459" spans="2:7" ht="19.5" customHeight="1" x14ac:dyDescent="0.15">
      <c r="B459" s="139"/>
      <c r="C459" s="140"/>
      <c r="D459" s="141">
        <v>816</v>
      </c>
      <c r="E459" s="142" t="s">
        <v>633</v>
      </c>
      <c r="F459" s="143"/>
      <c r="G459" s="133"/>
    </row>
    <row r="460" spans="2:7" ht="19.5" customHeight="1" x14ac:dyDescent="0.15">
      <c r="B460" s="139"/>
      <c r="C460" s="140"/>
      <c r="D460" s="141">
        <v>817</v>
      </c>
      <c r="E460" s="142" t="s">
        <v>634</v>
      </c>
      <c r="F460" s="143"/>
      <c r="G460" s="133"/>
    </row>
    <row r="461" spans="2:7" ht="19.5" customHeight="1" x14ac:dyDescent="0.15">
      <c r="B461" s="139"/>
      <c r="C461" s="140"/>
      <c r="D461" s="141">
        <v>818</v>
      </c>
      <c r="E461" s="142" t="s">
        <v>635</v>
      </c>
      <c r="F461" s="143"/>
      <c r="G461" s="133"/>
    </row>
    <row r="462" spans="2:7" ht="19.5" customHeight="1" x14ac:dyDescent="0.15">
      <c r="B462" s="139"/>
      <c r="C462" s="140" t="s">
        <v>636</v>
      </c>
      <c r="D462" s="141">
        <v>820</v>
      </c>
      <c r="E462" s="142" t="s">
        <v>145</v>
      </c>
      <c r="F462" s="143"/>
      <c r="G462" s="133"/>
    </row>
    <row r="463" spans="2:7" ht="19.5" customHeight="1" x14ac:dyDescent="0.15">
      <c r="B463" s="139"/>
      <c r="C463" s="140"/>
      <c r="D463" s="141">
        <v>821</v>
      </c>
      <c r="E463" s="142" t="s">
        <v>637</v>
      </c>
      <c r="F463" s="143"/>
      <c r="G463" s="133"/>
    </row>
    <row r="464" spans="2:7" ht="19.5" customHeight="1" x14ac:dyDescent="0.15">
      <c r="B464" s="139"/>
      <c r="C464" s="140"/>
      <c r="D464" s="141">
        <v>822</v>
      </c>
      <c r="E464" s="142" t="s">
        <v>638</v>
      </c>
      <c r="F464" s="143"/>
      <c r="G464" s="133"/>
    </row>
    <row r="465" spans="2:7" ht="19.5" customHeight="1" x14ac:dyDescent="0.15">
      <c r="B465" s="139"/>
      <c r="C465" s="140"/>
      <c r="D465" s="141">
        <v>823</v>
      </c>
      <c r="E465" s="142" t="s">
        <v>639</v>
      </c>
      <c r="F465" s="143"/>
      <c r="G465" s="133"/>
    </row>
    <row r="466" spans="2:7" ht="19.5" customHeight="1" x14ac:dyDescent="0.15">
      <c r="B466" s="139"/>
      <c r="C466" s="140"/>
      <c r="D466" s="141">
        <v>824</v>
      </c>
      <c r="E466" s="142" t="s">
        <v>640</v>
      </c>
      <c r="F466" s="143"/>
      <c r="G466" s="133"/>
    </row>
    <row r="467" spans="2:7" ht="19.5" customHeight="1" x14ac:dyDescent="0.15">
      <c r="B467" s="144"/>
      <c r="C467" s="145"/>
      <c r="D467" s="146">
        <v>829</v>
      </c>
      <c r="E467" s="147" t="s">
        <v>641</v>
      </c>
      <c r="F467" s="148"/>
      <c r="G467" s="133"/>
    </row>
    <row r="468" spans="2:7" ht="19.5" customHeight="1" x14ac:dyDescent="0.15">
      <c r="B468" s="134" t="s">
        <v>642</v>
      </c>
      <c r="C468" s="135" t="s">
        <v>643</v>
      </c>
      <c r="D468" s="136">
        <v>830</v>
      </c>
      <c r="E468" s="137" t="s">
        <v>145</v>
      </c>
      <c r="F468" s="138"/>
      <c r="G468" s="133"/>
    </row>
    <row r="469" spans="2:7" ht="19.5" customHeight="1" x14ac:dyDescent="0.15">
      <c r="B469" s="139"/>
      <c r="C469" s="140"/>
      <c r="D469" s="141">
        <v>831</v>
      </c>
      <c r="E469" s="142" t="s">
        <v>644</v>
      </c>
      <c r="F469" s="143"/>
      <c r="G469" s="133"/>
    </row>
    <row r="470" spans="2:7" ht="19.5" customHeight="1" x14ac:dyDescent="0.15">
      <c r="B470" s="139"/>
      <c r="C470" s="140"/>
      <c r="D470" s="141">
        <v>832</v>
      </c>
      <c r="E470" s="142" t="s">
        <v>645</v>
      </c>
      <c r="F470" s="143"/>
      <c r="G470" s="133"/>
    </row>
    <row r="471" spans="2:7" ht="19.5" customHeight="1" x14ac:dyDescent="0.15">
      <c r="B471" s="139"/>
      <c r="C471" s="140"/>
      <c r="D471" s="141">
        <v>833</v>
      </c>
      <c r="E471" s="142" t="s">
        <v>646</v>
      </c>
      <c r="F471" s="143"/>
      <c r="G471" s="133"/>
    </row>
    <row r="472" spans="2:7" ht="19.5" customHeight="1" x14ac:dyDescent="0.15">
      <c r="B472" s="139"/>
      <c r="C472" s="140"/>
      <c r="D472" s="141">
        <v>834</v>
      </c>
      <c r="E472" s="142" t="s">
        <v>647</v>
      </c>
      <c r="F472" s="143"/>
      <c r="G472" s="133"/>
    </row>
    <row r="473" spans="2:7" ht="19.5" customHeight="1" x14ac:dyDescent="0.15">
      <c r="B473" s="139"/>
      <c r="C473" s="140"/>
      <c r="D473" s="141">
        <v>835</v>
      </c>
      <c r="E473" s="142" t="s">
        <v>648</v>
      </c>
      <c r="F473" s="143"/>
      <c r="G473" s="133"/>
    </row>
    <row r="474" spans="2:7" ht="19.5" customHeight="1" x14ac:dyDescent="0.15">
      <c r="B474" s="139"/>
      <c r="C474" s="140"/>
      <c r="D474" s="141">
        <v>836</v>
      </c>
      <c r="E474" s="142" t="s">
        <v>649</v>
      </c>
      <c r="F474" s="143"/>
      <c r="G474" s="133"/>
    </row>
    <row r="475" spans="2:7" ht="19.5" customHeight="1" x14ac:dyDescent="0.15">
      <c r="B475" s="139"/>
      <c r="C475" s="140" t="s">
        <v>650</v>
      </c>
      <c r="D475" s="141">
        <v>840</v>
      </c>
      <c r="E475" s="142" t="s">
        <v>145</v>
      </c>
      <c r="F475" s="143"/>
      <c r="G475" s="133"/>
    </row>
    <row r="476" spans="2:7" ht="19.5" customHeight="1" x14ac:dyDescent="0.15">
      <c r="B476" s="139"/>
      <c r="C476" s="140"/>
      <c r="D476" s="141">
        <v>841</v>
      </c>
      <c r="E476" s="142" t="s">
        <v>651</v>
      </c>
      <c r="F476" s="143"/>
      <c r="G476" s="133"/>
    </row>
    <row r="477" spans="2:7" ht="19.5" customHeight="1" x14ac:dyDescent="0.15">
      <c r="B477" s="139"/>
      <c r="C477" s="140"/>
      <c r="D477" s="141">
        <v>842</v>
      </c>
      <c r="E477" s="142" t="s">
        <v>652</v>
      </c>
      <c r="F477" s="143"/>
      <c r="G477" s="133"/>
    </row>
    <row r="478" spans="2:7" ht="19.5" customHeight="1" x14ac:dyDescent="0.15">
      <c r="B478" s="139"/>
      <c r="C478" s="140"/>
      <c r="D478" s="141">
        <v>849</v>
      </c>
      <c r="E478" s="142" t="s">
        <v>653</v>
      </c>
      <c r="F478" s="143"/>
      <c r="G478" s="133"/>
    </row>
    <row r="479" spans="2:7" ht="19.5" customHeight="1" x14ac:dyDescent="0.15">
      <c r="B479" s="139"/>
      <c r="C479" s="140" t="s">
        <v>654</v>
      </c>
      <c r="D479" s="141">
        <v>850</v>
      </c>
      <c r="E479" s="142" t="s">
        <v>145</v>
      </c>
      <c r="F479" s="143"/>
      <c r="G479" s="133"/>
    </row>
    <row r="480" spans="2:7" ht="19.5" customHeight="1" x14ac:dyDescent="0.15">
      <c r="B480" s="139"/>
      <c r="C480" s="140"/>
      <c r="D480" s="141">
        <v>851</v>
      </c>
      <c r="E480" s="142" t="s">
        <v>655</v>
      </c>
      <c r="F480" s="143"/>
      <c r="G480" s="133"/>
    </row>
    <row r="481" spans="2:7" ht="19.5" customHeight="1" x14ac:dyDescent="0.15">
      <c r="B481" s="139"/>
      <c r="C481" s="140"/>
      <c r="D481" s="141">
        <v>852</v>
      </c>
      <c r="E481" s="142" t="s">
        <v>656</v>
      </c>
      <c r="F481" s="143"/>
      <c r="G481" s="133"/>
    </row>
    <row r="482" spans="2:7" ht="19.5" customHeight="1" x14ac:dyDescent="0.15">
      <c r="B482" s="139"/>
      <c r="C482" s="140"/>
      <c r="D482" s="141">
        <v>853</v>
      </c>
      <c r="E482" s="142" t="s">
        <v>657</v>
      </c>
      <c r="F482" s="143"/>
      <c r="G482" s="133"/>
    </row>
    <row r="483" spans="2:7" ht="19.5" customHeight="1" x14ac:dyDescent="0.15">
      <c r="B483" s="139"/>
      <c r="C483" s="140"/>
      <c r="D483" s="141">
        <v>854</v>
      </c>
      <c r="E483" s="142" t="s">
        <v>658</v>
      </c>
      <c r="F483" s="143"/>
      <c r="G483" s="133"/>
    </row>
    <row r="484" spans="2:7" ht="19.5" customHeight="1" x14ac:dyDescent="0.15">
      <c r="B484" s="139"/>
      <c r="C484" s="140"/>
      <c r="D484" s="141">
        <v>855</v>
      </c>
      <c r="E484" s="142" t="s">
        <v>659</v>
      </c>
      <c r="F484" s="143"/>
      <c r="G484" s="133"/>
    </row>
    <row r="485" spans="2:7" ht="19.5" customHeight="1" x14ac:dyDescent="0.15">
      <c r="B485" s="144"/>
      <c r="C485" s="145"/>
      <c r="D485" s="146">
        <v>859</v>
      </c>
      <c r="E485" s="147" t="s">
        <v>660</v>
      </c>
      <c r="F485" s="148"/>
      <c r="G485" s="133"/>
    </row>
    <row r="486" spans="2:7" ht="19.5" customHeight="1" x14ac:dyDescent="0.15">
      <c r="B486" s="134" t="s">
        <v>661</v>
      </c>
      <c r="C486" s="135" t="s">
        <v>662</v>
      </c>
      <c r="D486" s="136">
        <v>860</v>
      </c>
      <c r="E486" s="137" t="s">
        <v>145</v>
      </c>
      <c r="F486" s="138"/>
      <c r="G486" s="133"/>
    </row>
    <row r="487" spans="2:7" ht="19.5" customHeight="1" x14ac:dyDescent="0.15">
      <c r="B487" s="139"/>
      <c r="C487" s="140"/>
      <c r="D487" s="141">
        <v>861</v>
      </c>
      <c r="E487" s="142" t="s">
        <v>663</v>
      </c>
      <c r="F487" s="143"/>
      <c r="G487" s="133"/>
    </row>
    <row r="488" spans="2:7" ht="19.5" customHeight="1" x14ac:dyDescent="0.15">
      <c r="B488" s="139"/>
      <c r="C488" s="140"/>
      <c r="D488" s="141">
        <v>862</v>
      </c>
      <c r="E488" s="142" t="s">
        <v>664</v>
      </c>
      <c r="F488" s="143"/>
      <c r="G488" s="133"/>
    </row>
    <row r="489" spans="2:7" ht="19.5" customHeight="1" x14ac:dyDescent="0.15">
      <c r="B489" s="139"/>
      <c r="C489" s="140" t="s">
        <v>665</v>
      </c>
      <c r="D489" s="141">
        <v>870</v>
      </c>
      <c r="E489" s="142" t="s">
        <v>145</v>
      </c>
      <c r="F489" s="143"/>
      <c r="G489" s="133"/>
    </row>
    <row r="490" spans="2:7" ht="19.5" customHeight="1" x14ac:dyDescent="0.15">
      <c r="B490" s="139"/>
      <c r="C490" s="140"/>
      <c r="D490" s="141">
        <v>871</v>
      </c>
      <c r="E490" s="142" t="s">
        <v>666</v>
      </c>
      <c r="F490" s="143"/>
      <c r="G490" s="133"/>
    </row>
    <row r="491" spans="2:7" ht="19.5" customHeight="1" x14ac:dyDescent="0.15">
      <c r="B491" s="144"/>
      <c r="C491" s="145"/>
      <c r="D491" s="146">
        <v>872</v>
      </c>
      <c r="E491" s="147" t="s">
        <v>667</v>
      </c>
      <c r="F491" s="148"/>
      <c r="G491" s="133"/>
    </row>
    <row r="492" spans="2:7" ht="19.5" customHeight="1" x14ac:dyDescent="0.15">
      <c r="B492" s="134" t="s">
        <v>668</v>
      </c>
      <c r="C492" s="135" t="s">
        <v>669</v>
      </c>
      <c r="D492" s="136">
        <v>880</v>
      </c>
      <c r="E492" s="137" t="s">
        <v>145</v>
      </c>
      <c r="F492" s="138"/>
      <c r="G492" s="133"/>
    </row>
    <row r="493" spans="2:7" ht="19.5" customHeight="1" x14ac:dyDescent="0.15">
      <c r="B493" s="139"/>
      <c r="C493" s="140"/>
      <c r="D493" s="141">
        <v>881</v>
      </c>
      <c r="E493" s="142" t="s">
        <v>670</v>
      </c>
      <c r="F493" s="143"/>
      <c r="G493" s="133"/>
    </row>
    <row r="494" spans="2:7" ht="19.5" customHeight="1" x14ac:dyDescent="0.15">
      <c r="B494" s="139"/>
      <c r="C494" s="140"/>
      <c r="D494" s="141">
        <v>882</v>
      </c>
      <c r="E494" s="142" t="s">
        <v>671</v>
      </c>
      <c r="F494" s="143"/>
      <c r="G494" s="133"/>
    </row>
    <row r="495" spans="2:7" ht="19.5" customHeight="1" x14ac:dyDescent="0.15">
      <c r="B495" s="139"/>
      <c r="C495" s="140"/>
      <c r="D495" s="141">
        <v>889</v>
      </c>
      <c r="E495" s="142" t="s">
        <v>672</v>
      </c>
      <c r="F495" s="143"/>
      <c r="G495" s="133"/>
    </row>
    <row r="496" spans="2:7" ht="19.5" customHeight="1" x14ac:dyDescent="0.15">
      <c r="B496" s="139"/>
      <c r="C496" s="140" t="s">
        <v>673</v>
      </c>
      <c r="D496" s="141">
        <v>890</v>
      </c>
      <c r="E496" s="142" t="s">
        <v>145</v>
      </c>
      <c r="F496" s="143"/>
      <c r="G496" s="133"/>
    </row>
    <row r="497" spans="2:7" ht="19.5" customHeight="1" x14ac:dyDescent="0.15">
      <c r="B497" s="139"/>
      <c r="C497" s="140"/>
      <c r="D497" s="141">
        <v>891</v>
      </c>
      <c r="E497" s="142" t="s">
        <v>673</v>
      </c>
      <c r="F497" s="143"/>
      <c r="G497" s="133"/>
    </row>
    <row r="498" spans="2:7" ht="19.5" customHeight="1" x14ac:dyDescent="0.15">
      <c r="B498" s="139"/>
      <c r="C498" s="140" t="s">
        <v>674</v>
      </c>
      <c r="D498" s="141">
        <v>900</v>
      </c>
      <c r="E498" s="142" t="s">
        <v>145</v>
      </c>
      <c r="F498" s="143"/>
      <c r="G498" s="133"/>
    </row>
    <row r="499" spans="2:7" ht="19.5" customHeight="1" x14ac:dyDescent="0.15">
      <c r="B499" s="139"/>
      <c r="C499" s="140"/>
      <c r="D499" s="141">
        <v>901</v>
      </c>
      <c r="E499" s="142" t="s">
        <v>675</v>
      </c>
      <c r="F499" s="143" t="s">
        <v>676</v>
      </c>
      <c r="G499" s="133"/>
    </row>
    <row r="500" spans="2:7" ht="19.5" customHeight="1" x14ac:dyDescent="0.15">
      <c r="B500" s="139"/>
      <c r="C500" s="140"/>
      <c r="D500" s="141">
        <v>902</v>
      </c>
      <c r="E500" s="142" t="s">
        <v>677</v>
      </c>
      <c r="F500" s="143"/>
      <c r="G500" s="133"/>
    </row>
    <row r="501" spans="2:7" ht="19.5" customHeight="1" x14ac:dyDescent="0.15">
      <c r="B501" s="139"/>
      <c r="C501" s="140"/>
      <c r="D501" s="141">
        <v>903</v>
      </c>
      <c r="E501" s="142" t="s">
        <v>678</v>
      </c>
      <c r="F501" s="143"/>
      <c r="G501" s="133"/>
    </row>
    <row r="502" spans="2:7" ht="19.5" customHeight="1" x14ac:dyDescent="0.15">
      <c r="B502" s="139"/>
      <c r="C502" s="140"/>
      <c r="D502" s="141">
        <v>909</v>
      </c>
      <c r="E502" s="142" t="s">
        <v>679</v>
      </c>
      <c r="F502" s="143"/>
      <c r="G502" s="133"/>
    </row>
    <row r="503" spans="2:7" ht="19.5" customHeight="1" x14ac:dyDescent="0.15">
      <c r="B503" s="139"/>
      <c r="C503" s="140" t="s">
        <v>680</v>
      </c>
      <c r="D503" s="141">
        <v>910</v>
      </c>
      <c r="E503" s="142" t="s">
        <v>145</v>
      </c>
      <c r="F503" s="143"/>
      <c r="G503" s="133"/>
    </row>
    <row r="504" spans="2:7" ht="19.5" customHeight="1" x14ac:dyDescent="0.15">
      <c r="B504" s="139"/>
      <c r="C504" s="140"/>
      <c r="D504" s="141">
        <v>911</v>
      </c>
      <c r="E504" s="142" t="s">
        <v>681</v>
      </c>
      <c r="F504" s="143"/>
      <c r="G504" s="133"/>
    </row>
    <row r="505" spans="2:7" ht="19.5" customHeight="1" x14ac:dyDescent="0.15">
      <c r="B505" s="139"/>
      <c r="C505" s="140"/>
      <c r="D505" s="141">
        <v>912</v>
      </c>
      <c r="E505" s="142" t="s">
        <v>682</v>
      </c>
      <c r="F505" s="143"/>
      <c r="G505" s="133"/>
    </row>
    <row r="506" spans="2:7" ht="19.5" customHeight="1" x14ac:dyDescent="0.15">
      <c r="B506" s="139"/>
      <c r="C506" s="140" t="s">
        <v>683</v>
      </c>
      <c r="D506" s="141">
        <v>920</v>
      </c>
      <c r="E506" s="142" t="s">
        <v>145</v>
      </c>
      <c r="F506" s="143"/>
      <c r="G506" s="133"/>
    </row>
    <row r="507" spans="2:7" ht="19.5" customHeight="1" x14ac:dyDescent="0.15">
      <c r="B507" s="139"/>
      <c r="C507" s="140"/>
      <c r="D507" s="141">
        <v>921</v>
      </c>
      <c r="E507" s="142" t="s">
        <v>684</v>
      </c>
      <c r="F507" s="143"/>
      <c r="G507" s="133"/>
    </row>
    <row r="508" spans="2:7" ht="19.5" customHeight="1" x14ac:dyDescent="0.15">
      <c r="B508" s="139"/>
      <c r="C508" s="140"/>
      <c r="D508" s="141">
        <v>922</v>
      </c>
      <c r="E508" s="142" t="s">
        <v>685</v>
      </c>
      <c r="F508" s="143"/>
      <c r="G508" s="133"/>
    </row>
    <row r="509" spans="2:7" ht="19.5" customHeight="1" x14ac:dyDescent="0.15">
      <c r="B509" s="139"/>
      <c r="C509" s="140"/>
      <c r="D509" s="141">
        <v>923</v>
      </c>
      <c r="E509" s="142" t="s">
        <v>686</v>
      </c>
      <c r="F509" s="143"/>
      <c r="G509" s="133"/>
    </row>
    <row r="510" spans="2:7" ht="19.5" customHeight="1" x14ac:dyDescent="0.15">
      <c r="B510" s="139"/>
      <c r="C510" s="140"/>
      <c r="D510" s="141">
        <v>929</v>
      </c>
      <c r="E510" s="142" t="s">
        <v>687</v>
      </c>
      <c r="F510" s="143"/>
      <c r="G510" s="133"/>
    </row>
    <row r="511" spans="2:7" ht="19.5" customHeight="1" x14ac:dyDescent="0.15">
      <c r="B511" s="139"/>
      <c r="C511" s="140" t="s">
        <v>688</v>
      </c>
      <c r="D511" s="141">
        <v>931</v>
      </c>
      <c r="E511" s="142" t="s">
        <v>689</v>
      </c>
      <c r="F511" s="143"/>
      <c r="G511" s="133"/>
    </row>
    <row r="512" spans="2:7" ht="19.5" customHeight="1" x14ac:dyDescent="0.15">
      <c r="B512" s="139"/>
      <c r="C512" s="140"/>
      <c r="D512" s="141">
        <v>932</v>
      </c>
      <c r="E512" s="142" t="s">
        <v>690</v>
      </c>
      <c r="F512" s="143"/>
      <c r="G512" s="133"/>
    </row>
    <row r="513" spans="2:7" ht="19.5" customHeight="1" x14ac:dyDescent="0.15">
      <c r="B513" s="139"/>
      <c r="C513" s="140"/>
      <c r="D513" s="141">
        <v>933</v>
      </c>
      <c r="E513" s="142" t="s">
        <v>691</v>
      </c>
      <c r="F513" s="143"/>
      <c r="G513" s="133"/>
    </row>
    <row r="514" spans="2:7" ht="19.5" customHeight="1" x14ac:dyDescent="0.15">
      <c r="B514" s="139"/>
      <c r="C514" s="140"/>
      <c r="D514" s="141">
        <v>934</v>
      </c>
      <c r="E514" s="142" t="s">
        <v>692</v>
      </c>
      <c r="F514" s="143"/>
      <c r="G514" s="133"/>
    </row>
    <row r="515" spans="2:7" ht="19.5" customHeight="1" x14ac:dyDescent="0.15">
      <c r="B515" s="139"/>
      <c r="C515" s="140"/>
      <c r="D515" s="141">
        <v>939</v>
      </c>
      <c r="E515" s="142" t="s">
        <v>693</v>
      </c>
      <c r="F515" s="143"/>
      <c r="G515" s="133"/>
    </row>
    <row r="516" spans="2:7" ht="19.5" customHeight="1" x14ac:dyDescent="0.15">
      <c r="B516" s="139"/>
      <c r="C516" s="140" t="s">
        <v>694</v>
      </c>
      <c r="D516" s="141">
        <v>941</v>
      </c>
      <c r="E516" s="142" t="s">
        <v>695</v>
      </c>
      <c r="F516" s="143"/>
      <c r="G516" s="133"/>
    </row>
    <row r="517" spans="2:7" ht="19.5" customHeight="1" x14ac:dyDescent="0.15">
      <c r="B517" s="139"/>
      <c r="C517" s="140"/>
      <c r="D517" s="141">
        <v>942</v>
      </c>
      <c r="E517" s="142" t="s">
        <v>696</v>
      </c>
      <c r="F517" s="143"/>
      <c r="G517" s="133"/>
    </row>
    <row r="518" spans="2:7" ht="19.5" customHeight="1" x14ac:dyDescent="0.15">
      <c r="B518" s="139"/>
      <c r="C518" s="140"/>
      <c r="D518" s="141">
        <v>943</v>
      </c>
      <c r="E518" s="142" t="s">
        <v>697</v>
      </c>
      <c r="F518" s="143"/>
      <c r="G518" s="133"/>
    </row>
    <row r="519" spans="2:7" ht="19.5" customHeight="1" x14ac:dyDescent="0.15">
      <c r="B519" s="139"/>
      <c r="C519" s="140"/>
      <c r="D519" s="141">
        <v>949</v>
      </c>
      <c r="E519" s="142" t="s">
        <v>698</v>
      </c>
      <c r="F519" s="143"/>
      <c r="G519" s="133"/>
    </row>
    <row r="520" spans="2:7" ht="19.5" customHeight="1" x14ac:dyDescent="0.15">
      <c r="B520" s="139"/>
      <c r="C520" s="140" t="s">
        <v>699</v>
      </c>
      <c r="D520" s="141">
        <v>950</v>
      </c>
      <c r="E520" s="142" t="s">
        <v>145</v>
      </c>
      <c r="F520" s="143"/>
      <c r="G520" s="133"/>
    </row>
    <row r="521" spans="2:7" ht="19.5" customHeight="1" x14ac:dyDescent="0.15">
      <c r="B521" s="139"/>
      <c r="C521" s="140"/>
      <c r="D521" s="141">
        <v>951</v>
      </c>
      <c r="E521" s="142" t="s">
        <v>700</v>
      </c>
      <c r="F521" s="143"/>
      <c r="G521" s="133"/>
    </row>
    <row r="522" spans="2:7" ht="19.5" customHeight="1" x14ac:dyDescent="0.15">
      <c r="B522" s="139"/>
      <c r="C522" s="140"/>
      <c r="D522" s="141">
        <v>952</v>
      </c>
      <c r="E522" s="142" t="s">
        <v>701</v>
      </c>
      <c r="F522" s="143"/>
      <c r="G522" s="133"/>
    </row>
    <row r="523" spans="2:7" ht="19.5" customHeight="1" x14ac:dyDescent="0.15">
      <c r="B523" s="144"/>
      <c r="C523" s="145"/>
      <c r="D523" s="146">
        <v>959</v>
      </c>
      <c r="E523" s="147" t="s">
        <v>702</v>
      </c>
      <c r="F523" s="148"/>
      <c r="G523" s="133"/>
    </row>
    <row r="524" spans="2:7" ht="19.5" customHeight="1" x14ac:dyDescent="0.15">
      <c r="B524" s="134" t="s">
        <v>703</v>
      </c>
      <c r="C524" s="135" t="s">
        <v>704</v>
      </c>
      <c r="D524" s="136">
        <v>961</v>
      </c>
      <c r="E524" s="137" t="s">
        <v>705</v>
      </c>
      <c r="F524" s="138"/>
      <c r="G524" s="133"/>
    </row>
    <row r="525" spans="2:7" ht="19.5" customHeight="1" x14ac:dyDescent="0.15">
      <c r="B525" s="139"/>
      <c r="C525" s="140"/>
      <c r="D525" s="141">
        <v>969</v>
      </c>
      <c r="E525" s="142" t="s">
        <v>706</v>
      </c>
      <c r="F525" s="143"/>
      <c r="G525" s="133"/>
    </row>
    <row r="526" spans="2:7" ht="19.5" customHeight="1" x14ac:dyDescent="0.15">
      <c r="B526" s="139"/>
      <c r="C526" s="140" t="s">
        <v>707</v>
      </c>
      <c r="D526" s="141">
        <v>971</v>
      </c>
      <c r="E526" s="142" t="s">
        <v>708</v>
      </c>
      <c r="F526" s="143"/>
      <c r="G526" s="133"/>
    </row>
    <row r="527" spans="2:7" ht="19.5" customHeight="1" x14ac:dyDescent="0.15">
      <c r="B527" s="139"/>
      <c r="C527" s="140"/>
      <c r="D527" s="141">
        <v>972</v>
      </c>
      <c r="E527" s="142" t="s">
        <v>709</v>
      </c>
      <c r="F527" s="143"/>
      <c r="G527" s="133"/>
    </row>
    <row r="528" spans="2:7" ht="19.5" customHeight="1" x14ac:dyDescent="0.15">
      <c r="B528" s="139"/>
      <c r="C528" s="140"/>
      <c r="D528" s="141">
        <v>973</v>
      </c>
      <c r="E528" s="142" t="s">
        <v>710</v>
      </c>
      <c r="F528" s="143"/>
      <c r="G528" s="133"/>
    </row>
    <row r="529" spans="2:7" ht="19.5" customHeight="1" x14ac:dyDescent="0.15">
      <c r="B529" s="139"/>
      <c r="C529" s="140" t="s">
        <v>711</v>
      </c>
      <c r="D529" s="141">
        <v>981</v>
      </c>
      <c r="E529" s="142" t="s">
        <v>712</v>
      </c>
      <c r="F529" s="143"/>
      <c r="G529" s="133"/>
    </row>
    <row r="530" spans="2:7" ht="19.5" customHeight="1" x14ac:dyDescent="0.15">
      <c r="B530" s="144"/>
      <c r="C530" s="145"/>
      <c r="D530" s="146">
        <v>982</v>
      </c>
      <c r="E530" s="147" t="s">
        <v>713</v>
      </c>
      <c r="F530" s="148"/>
      <c r="G530" s="133"/>
    </row>
    <row r="531" spans="2:7" ht="19.5" customHeight="1" x14ac:dyDescent="0.15">
      <c r="B531" s="159" t="s">
        <v>714</v>
      </c>
      <c r="C531" s="160" t="s">
        <v>715</v>
      </c>
      <c r="D531" s="161">
        <v>999</v>
      </c>
      <c r="E531" s="162" t="s">
        <v>715</v>
      </c>
      <c r="F531" s="163"/>
      <c r="G531" s="13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tabSelected="1" zoomScale="80" zoomScaleNormal="80" workbookViewId="0">
      <selection activeCell="C14" sqref="C14:D14"/>
    </sheetView>
  </sheetViews>
  <sheetFormatPr defaultColWidth="9.375" defaultRowHeight="12" x14ac:dyDescent="0.15"/>
  <cols>
    <col min="1" max="1" width="2.625" style="171" customWidth="1"/>
    <col min="2" max="2" width="5.125" style="171" customWidth="1"/>
    <col min="3" max="3" width="9.125" style="171" customWidth="1"/>
    <col min="4" max="4" width="63.75" style="172" customWidth="1"/>
    <col min="5" max="5" width="35.125" style="172" customWidth="1"/>
    <col min="6" max="6" width="23.75" style="172" customWidth="1"/>
    <col min="7" max="7" width="10" style="171" customWidth="1"/>
    <col min="8" max="8" width="5" style="171" customWidth="1"/>
    <col min="9" max="16384" width="9.375" style="171"/>
  </cols>
  <sheetData>
    <row r="1" spans="2:10" ht="16.2" x14ac:dyDescent="0.15">
      <c r="B1" s="254" t="s">
        <v>829</v>
      </c>
      <c r="C1" s="254"/>
      <c r="D1" s="254"/>
      <c r="E1" s="254"/>
      <c r="F1" s="254"/>
      <c r="G1" s="254"/>
    </row>
    <row r="2" spans="2:10" ht="22.5" customHeight="1" x14ac:dyDescent="0.15">
      <c r="B2" s="255" t="s">
        <v>742</v>
      </c>
      <c r="C2" s="255"/>
      <c r="D2" s="255"/>
      <c r="E2" s="255"/>
      <c r="F2" s="255"/>
      <c r="G2" s="255"/>
    </row>
    <row r="3" spans="2:10" x14ac:dyDescent="0.15">
      <c r="B3" s="256" t="s">
        <v>743</v>
      </c>
      <c r="C3" s="257"/>
      <c r="D3" s="257"/>
      <c r="E3" s="257"/>
      <c r="F3" s="257"/>
      <c r="G3" s="258"/>
      <c r="H3" s="173"/>
      <c r="I3" s="173"/>
      <c r="J3" s="173"/>
    </row>
    <row r="4" spans="2:10" x14ac:dyDescent="0.15">
      <c r="B4" s="259"/>
      <c r="C4" s="260"/>
      <c r="D4" s="260"/>
      <c r="E4" s="260"/>
      <c r="F4" s="260"/>
      <c r="G4" s="261"/>
      <c r="H4" s="173"/>
      <c r="I4" s="173"/>
      <c r="J4" s="173"/>
    </row>
    <row r="5" spans="2:10" ht="13.2" x14ac:dyDescent="0.15">
      <c r="B5" s="185"/>
      <c r="C5" s="185"/>
      <c r="D5" s="185"/>
      <c r="E5" s="186" t="s">
        <v>796</v>
      </c>
      <c r="F5" s="186"/>
      <c r="G5" s="185"/>
      <c r="H5" s="173"/>
      <c r="I5" s="173"/>
      <c r="J5" s="173"/>
    </row>
    <row r="6" spans="2:10" ht="30" customHeight="1" x14ac:dyDescent="0.15">
      <c r="B6" s="185"/>
      <c r="C6" s="185"/>
      <c r="D6" s="192" t="s">
        <v>797</v>
      </c>
      <c r="E6" s="187"/>
      <c r="F6" s="186"/>
      <c r="G6" s="185"/>
      <c r="H6" s="173"/>
      <c r="I6" s="173"/>
      <c r="J6" s="173"/>
    </row>
    <row r="7" spans="2:10" ht="12.6" thickBot="1" x14ac:dyDescent="0.2">
      <c r="B7" s="173"/>
      <c r="C7" s="173"/>
      <c r="D7" s="174"/>
      <c r="E7" s="174"/>
      <c r="F7" s="174"/>
      <c r="G7" s="173"/>
      <c r="H7" s="173"/>
      <c r="I7" s="173"/>
      <c r="J7" s="173"/>
    </row>
    <row r="8" spans="2:10" s="178" customFormat="1" ht="21.75" customHeight="1" thickBot="1" x14ac:dyDescent="0.2">
      <c r="B8" s="175" t="s">
        <v>744</v>
      </c>
      <c r="C8" s="262" t="s">
        <v>745</v>
      </c>
      <c r="D8" s="263"/>
      <c r="E8" s="176" t="s">
        <v>746</v>
      </c>
      <c r="F8" s="235" t="s">
        <v>844</v>
      </c>
      <c r="G8" s="177" t="s">
        <v>747</v>
      </c>
    </row>
    <row r="9" spans="2:10" ht="59.25" customHeight="1" x14ac:dyDescent="0.15">
      <c r="B9" s="180">
        <v>1</v>
      </c>
      <c r="C9" s="264" t="s">
        <v>849</v>
      </c>
      <c r="D9" s="265"/>
      <c r="E9" s="179" t="s">
        <v>748</v>
      </c>
      <c r="F9" s="239" t="s">
        <v>847</v>
      </c>
      <c r="G9" s="189"/>
    </row>
    <row r="10" spans="2:10" ht="59.25" customHeight="1" x14ac:dyDescent="0.15">
      <c r="B10" s="180">
        <v>2</v>
      </c>
      <c r="C10" s="266" t="s">
        <v>749</v>
      </c>
      <c r="D10" s="267"/>
      <c r="E10" s="225" t="s">
        <v>750</v>
      </c>
      <c r="F10" s="240" t="s">
        <v>847</v>
      </c>
      <c r="G10" s="190"/>
    </row>
    <row r="11" spans="2:10" ht="59.25" customHeight="1" x14ac:dyDescent="0.15">
      <c r="B11" s="180">
        <v>3</v>
      </c>
      <c r="C11" s="266" t="s">
        <v>795</v>
      </c>
      <c r="D11" s="267"/>
      <c r="E11" s="225" t="s">
        <v>751</v>
      </c>
      <c r="F11" s="237" t="s">
        <v>847</v>
      </c>
      <c r="G11" s="190"/>
    </row>
    <row r="12" spans="2:10" ht="59.25" customHeight="1" x14ac:dyDescent="0.15">
      <c r="B12" s="180">
        <v>4</v>
      </c>
      <c r="C12" s="252" t="s">
        <v>765</v>
      </c>
      <c r="D12" s="253"/>
      <c r="E12" s="225"/>
      <c r="F12" s="241" t="s">
        <v>847</v>
      </c>
      <c r="G12" s="190"/>
    </row>
    <row r="13" spans="2:10" ht="59.25" customHeight="1" x14ac:dyDescent="0.15">
      <c r="B13" s="180">
        <v>5</v>
      </c>
      <c r="C13" s="252" t="s">
        <v>853</v>
      </c>
      <c r="D13" s="253"/>
      <c r="E13" s="225"/>
      <c r="F13" s="236" t="s">
        <v>848</v>
      </c>
      <c r="G13" s="190"/>
    </row>
    <row r="14" spans="2:10" ht="54.9" customHeight="1" x14ac:dyDescent="0.15">
      <c r="B14" s="180">
        <v>6</v>
      </c>
      <c r="C14" s="266" t="s">
        <v>767</v>
      </c>
      <c r="D14" s="267"/>
      <c r="E14" s="225" t="s">
        <v>766</v>
      </c>
      <c r="F14" s="236" t="s">
        <v>848</v>
      </c>
      <c r="G14" s="190"/>
    </row>
    <row r="15" spans="2:10" ht="54.9" customHeight="1" x14ac:dyDescent="0.15">
      <c r="B15" s="180">
        <v>7</v>
      </c>
      <c r="C15" s="252" t="s">
        <v>801</v>
      </c>
      <c r="D15" s="253"/>
      <c r="E15" s="225" t="s">
        <v>806</v>
      </c>
      <c r="F15" s="236" t="s">
        <v>848</v>
      </c>
      <c r="G15" s="190"/>
    </row>
    <row r="16" spans="2:10" ht="54.9" customHeight="1" x14ac:dyDescent="0.15">
      <c r="B16" s="180">
        <v>8</v>
      </c>
      <c r="C16" s="252" t="s">
        <v>768</v>
      </c>
      <c r="D16" s="253"/>
      <c r="E16" s="225" t="s">
        <v>769</v>
      </c>
      <c r="F16" s="236" t="s">
        <v>847</v>
      </c>
      <c r="G16" s="190"/>
    </row>
    <row r="17" spans="2:7" ht="54.9" customHeight="1" x14ac:dyDescent="0.15">
      <c r="B17" s="180">
        <v>9</v>
      </c>
      <c r="C17" s="245" t="s">
        <v>753</v>
      </c>
      <c r="D17" s="245"/>
      <c r="E17" s="181" t="s">
        <v>754</v>
      </c>
      <c r="F17" s="236" t="s">
        <v>848</v>
      </c>
      <c r="G17" s="190"/>
    </row>
    <row r="18" spans="2:7" ht="67.5" customHeight="1" x14ac:dyDescent="0.15">
      <c r="B18" s="180">
        <v>10</v>
      </c>
      <c r="C18" s="246" t="s">
        <v>755</v>
      </c>
      <c r="D18" s="247"/>
      <c r="E18" s="225" t="s">
        <v>828</v>
      </c>
      <c r="F18" s="236" t="s">
        <v>847</v>
      </c>
      <c r="G18" s="190"/>
    </row>
    <row r="19" spans="2:7" ht="59.25" customHeight="1" thickBot="1" x14ac:dyDescent="0.2">
      <c r="B19" s="182">
        <v>11</v>
      </c>
      <c r="C19" s="248" t="s">
        <v>770</v>
      </c>
      <c r="D19" s="249"/>
      <c r="E19" s="183" t="s">
        <v>752</v>
      </c>
      <c r="F19" s="238" t="s">
        <v>847</v>
      </c>
      <c r="G19" s="191"/>
    </row>
    <row r="20" spans="2:7" ht="7.5" customHeight="1" x14ac:dyDescent="0.15"/>
    <row r="21" spans="2:7" ht="22.5" customHeight="1" x14ac:dyDescent="0.15">
      <c r="B21" s="250" t="s">
        <v>756</v>
      </c>
      <c r="C21" s="250"/>
      <c r="D21" s="250"/>
      <c r="E21" s="250"/>
      <c r="F21" s="250"/>
      <c r="G21" s="250"/>
    </row>
    <row r="22" spans="2:7" ht="22.5" customHeight="1" x14ac:dyDescent="0.15">
      <c r="B22" s="251" t="s">
        <v>757</v>
      </c>
      <c r="C22" s="251"/>
      <c r="D22" s="251"/>
      <c r="E22" s="251"/>
      <c r="F22" s="251"/>
      <c r="G22" s="251"/>
    </row>
    <row r="23" spans="2:7" ht="22.5" customHeight="1" x14ac:dyDescent="0.15">
      <c r="B23" s="251" t="s">
        <v>758</v>
      </c>
      <c r="C23" s="251"/>
      <c r="D23" s="251"/>
      <c r="E23" s="251"/>
      <c r="F23" s="251"/>
      <c r="G23" s="251"/>
    </row>
    <row r="24" spans="2:7" ht="22.5" customHeight="1" x14ac:dyDescent="0.15">
      <c r="B24" s="244" t="s">
        <v>759</v>
      </c>
      <c r="C24" s="244"/>
      <c r="D24" s="244"/>
      <c r="E24" s="244"/>
      <c r="F24" s="244"/>
      <c r="G24" s="244"/>
    </row>
    <row r="25" spans="2:7" ht="22.5" customHeight="1" x14ac:dyDescent="0.15">
      <c r="B25" s="244" t="s">
        <v>760</v>
      </c>
      <c r="C25" s="244"/>
      <c r="D25" s="244"/>
      <c r="E25" s="244"/>
      <c r="F25" s="244"/>
      <c r="G25" s="244"/>
    </row>
    <row r="26" spans="2:7" ht="22.5" customHeight="1" x14ac:dyDescent="0.15">
      <c r="B26" s="244" t="s">
        <v>761</v>
      </c>
      <c r="C26" s="244"/>
      <c r="D26" s="244"/>
      <c r="E26" s="244"/>
      <c r="F26" s="244"/>
      <c r="G26" s="244"/>
    </row>
    <row r="27" spans="2:7" ht="22.5" customHeight="1" x14ac:dyDescent="0.15">
      <c r="B27" s="251" t="s">
        <v>762</v>
      </c>
      <c r="C27" s="251"/>
      <c r="D27" s="251"/>
      <c r="E27" s="251"/>
      <c r="F27" s="251"/>
      <c r="G27" s="251"/>
    </row>
    <row r="28" spans="2:7" ht="22.5" customHeight="1" x14ac:dyDescent="0.15">
      <c r="B28" s="244" t="s">
        <v>763</v>
      </c>
      <c r="C28" s="244"/>
      <c r="D28" s="244"/>
      <c r="E28" s="244"/>
      <c r="F28" s="244"/>
      <c r="G28" s="244"/>
    </row>
    <row r="29" spans="2:7" ht="22.5" customHeight="1" x14ac:dyDescent="0.15">
      <c r="B29" s="244" t="s">
        <v>764</v>
      </c>
      <c r="C29" s="244"/>
      <c r="D29" s="244"/>
      <c r="E29" s="244"/>
      <c r="F29" s="244"/>
      <c r="G29" s="244"/>
    </row>
    <row r="30" spans="2:7" ht="22.5" customHeight="1" x14ac:dyDescent="0.15">
      <c r="B30" s="242" t="s">
        <v>845</v>
      </c>
      <c r="C30" s="242"/>
      <c r="D30" s="242"/>
      <c r="E30" s="242"/>
      <c r="F30" s="242"/>
      <c r="G30" s="242"/>
    </row>
    <row r="31" spans="2:7" ht="22.5" customHeight="1" x14ac:dyDescent="0.15">
      <c r="B31" s="243" t="s">
        <v>846</v>
      </c>
      <c r="C31" s="243"/>
      <c r="D31" s="243"/>
      <c r="E31" s="243"/>
      <c r="F31" s="243"/>
      <c r="G31" s="243"/>
    </row>
    <row r="32" spans="2:7" ht="22.5" customHeight="1" x14ac:dyDescent="0.15">
      <c r="B32" s="243"/>
      <c r="C32" s="243"/>
      <c r="D32" s="243"/>
      <c r="E32" s="243"/>
      <c r="F32" s="243"/>
      <c r="G32" s="243"/>
    </row>
    <row r="33" spans="2:7" ht="22.5" customHeight="1" x14ac:dyDescent="0.15">
      <c r="B33" s="243"/>
      <c r="C33" s="243"/>
      <c r="D33" s="243"/>
      <c r="E33" s="243"/>
      <c r="F33" s="243"/>
      <c r="G33" s="243"/>
    </row>
    <row r="34" spans="2:7" ht="22.5" customHeight="1" x14ac:dyDescent="0.15">
      <c r="B34" s="243"/>
      <c r="C34" s="243"/>
      <c r="D34" s="243"/>
      <c r="E34" s="243"/>
      <c r="F34" s="243"/>
      <c r="G34" s="243"/>
    </row>
    <row r="35" spans="2:7" ht="22.5" customHeight="1" x14ac:dyDescent="0.15"/>
  </sheetData>
  <mergeCells count="29">
    <mergeCell ref="C16:D16"/>
    <mergeCell ref="B1:G1"/>
    <mergeCell ref="B2:G2"/>
    <mergeCell ref="B3:G4"/>
    <mergeCell ref="C8:D8"/>
    <mergeCell ref="C9:D9"/>
    <mergeCell ref="C10:D10"/>
    <mergeCell ref="C11:D11"/>
    <mergeCell ref="C12:D12"/>
    <mergeCell ref="C13:D13"/>
    <mergeCell ref="C14:D14"/>
    <mergeCell ref="C15:D15"/>
    <mergeCell ref="B29:G29"/>
    <mergeCell ref="C17:D17"/>
    <mergeCell ref="C18:D18"/>
    <mergeCell ref="C19:D19"/>
    <mergeCell ref="B21:G21"/>
    <mergeCell ref="B22:G22"/>
    <mergeCell ref="B23:G23"/>
    <mergeCell ref="B24:G24"/>
    <mergeCell ref="B25:G25"/>
    <mergeCell ref="B26:G26"/>
    <mergeCell ref="B27:G27"/>
    <mergeCell ref="B28:G28"/>
    <mergeCell ref="B30:G30"/>
    <mergeCell ref="B31:G31"/>
    <mergeCell ref="B32:G32"/>
    <mergeCell ref="B33:G33"/>
    <mergeCell ref="B34:G34"/>
  </mergeCells>
  <phoneticPr fontId="1"/>
  <dataValidations count="1">
    <dataValidation type="list" allowBlank="1" showInputMessage="1" showErrorMessage="1" sqref="G9:G19">
      <formula1>$M$26:$M$27</formula1>
    </dataValidation>
  </dataValidations>
  <printOptions horizontalCentered="1"/>
  <pageMargins left="0.25" right="0.25"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V23" sqref="V23"/>
    </sheetView>
  </sheetViews>
  <sheetFormatPr defaultColWidth="9.375" defaultRowHeight="12" x14ac:dyDescent="0.15"/>
  <cols>
    <col min="1" max="1" width="1.875" style="210" customWidth="1"/>
    <col min="2" max="21" width="5.125" style="210" customWidth="1"/>
    <col min="22" max="16384" width="9.375" style="210"/>
  </cols>
  <sheetData>
    <row r="1" spans="2:21" ht="18" customHeight="1" x14ac:dyDescent="0.15">
      <c r="B1" s="268" t="s">
        <v>6</v>
      </c>
      <c r="C1" s="268"/>
      <c r="D1" s="268"/>
      <c r="E1" s="268"/>
      <c r="F1" s="268"/>
      <c r="G1" s="268"/>
      <c r="H1" s="268"/>
      <c r="I1" s="268"/>
      <c r="J1" s="268"/>
      <c r="K1" s="268"/>
      <c r="L1" s="268"/>
      <c r="M1" s="268"/>
      <c r="N1" s="268"/>
      <c r="O1" s="268"/>
      <c r="P1" s="268"/>
      <c r="Q1" s="268"/>
      <c r="R1" s="268"/>
      <c r="S1" s="268"/>
      <c r="T1" s="268"/>
      <c r="U1" s="268"/>
    </row>
    <row r="2" spans="2:21" ht="54" customHeight="1" x14ac:dyDescent="0.15">
      <c r="B2" s="291" t="s">
        <v>851</v>
      </c>
      <c r="C2" s="291"/>
      <c r="D2" s="291"/>
      <c r="E2" s="291"/>
      <c r="F2" s="291"/>
      <c r="G2" s="291"/>
      <c r="H2" s="291"/>
      <c r="I2" s="291"/>
      <c r="J2" s="291"/>
      <c r="K2" s="291"/>
      <c r="L2" s="291"/>
      <c r="M2" s="291"/>
      <c r="N2" s="291"/>
      <c r="O2" s="291"/>
      <c r="P2" s="291"/>
      <c r="Q2" s="291"/>
      <c r="R2" s="291"/>
      <c r="S2" s="291"/>
      <c r="T2" s="291"/>
      <c r="U2" s="291"/>
    </row>
    <row r="3" spans="2:21" ht="18" customHeight="1" x14ac:dyDescent="0.15">
      <c r="B3" s="286"/>
      <c r="C3" s="286"/>
      <c r="D3" s="286"/>
      <c r="E3" s="286"/>
      <c r="F3" s="286"/>
      <c r="G3" s="286"/>
      <c r="H3" s="286"/>
      <c r="I3" s="286"/>
      <c r="J3" s="286"/>
      <c r="K3" s="286"/>
      <c r="L3" s="286"/>
      <c r="M3" s="286"/>
      <c r="N3" s="286"/>
      <c r="O3" s="210" t="s">
        <v>802</v>
      </c>
      <c r="P3" s="184"/>
      <c r="Q3" s="211" t="s">
        <v>3</v>
      </c>
      <c r="R3" s="1"/>
      <c r="S3" s="211" t="s">
        <v>2</v>
      </c>
      <c r="T3" s="1"/>
      <c r="U3" s="211" t="s">
        <v>1</v>
      </c>
    </row>
    <row r="4" spans="2:21" ht="18" customHeight="1" x14ac:dyDescent="0.15">
      <c r="B4" s="286"/>
      <c r="C4" s="286"/>
      <c r="D4" s="286"/>
      <c r="E4" s="286"/>
      <c r="F4" s="286"/>
      <c r="G4" s="286"/>
      <c r="H4" s="286"/>
      <c r="I4" s="286"/>
      <c r="J4" s="286"/>
      <c r="K4" s="286"/>
      <c r="L4" s="286"/>
      <c r="M4" s="286"/>
      <c r="N4" s="286"/>
      <c r="O4" s="286"/>
      <c r="P4" s="286"/>
      <c r="Q4" s="286"/>
      <c r="R4" s="286"/>
      <c r="S4" s="286"/>
      <c r="T4" s="286"/>
      <c r="U4" s="286"/>
    </row>
    <row r="5" spans="2:21" ht="18" customHeight="1" x14ac:dyDescent="0.15">
      <c r="B5" s="286" t="s">
        <v>0</v>
      </c>
      <c r="C5" s="286"/>
      <c r="D5" s="286"/>
      <c r="E5" s="286"/>
      <c r="F5" s="286"/>
      <c r="G5" s="286"/>
      <c r="H5" s="286"/>
      <c r="I5" s="286"/>
      <c r="J5" s="286"/>
      <c r="K5" s="286"/>
      <c r="L5" s="286"/>
      <c r="M5" s="286"/>
      <c r="N5" s="286"/>
      <c r="O5" s="286"/>
      <c r="P5" s="286"/>
      <c r="Q5" s="286"/>
      <c r="R5" s="286"/>
      <c r="S5" s="286"/>
      <c r="T5" s="286"/>
      <c r="U5" s="286"/>
    </row>
    <row r="6" spans="2:21" ht="18" customHeight="1" x14ac:dyDescent="0.15">
      <c r="B6" s="286"/>
      <c r="C6" s="286"/>
      <c r="D6" s="286"/>
      <c r="E6" s="286"/>
      <c r="F6" s="286"/>
      <c r="G6" s="286"/>
      <c r="H6" s="286"/>
      <c r="I6" s="286"/>
      <c r="J6" s="286"/>
      <c r="K6" s="286"/>
      <c r="L6" s="286"/>
      <c r="M6" s="286"/>
      <c r="N6" s="286"/>
      <c r="O6" s="286"/>
      <c r="P6" s="286"/>
      <c r="Q6" s="286"/>
      <c r="R6" s="286"/>
      <c r="S6" s="286"/>
      <c r="T6" s="286"/>
      <c r="U6" s="286"/>
    </row>
    <row r="7" spans="2:21" ht="18" customHeight="1" x14ac:dyDescent="0.15">
      <c r="B7" s="283"/>
      <c r="C7" s="283"/>
      <c r="D7" s="283"/>
      <c r="E7" s="283"/>
      <c r="F7" s="283"/>
      <c r="G7" s="283"/>
      <c r="H7" s="283"/>
      <c r="I7" s="283"/>
      <c r="J7" s="283"/>
      <c r="K7" s="284" t="s">
        <v>4</v>
      </c>
      <c r="L7" s="284"/>
      <c r="M7" s="285"/>
      <c r="N7" s="285"/>
      <c r="O7" s="285"/>
      <c r="P7" s="285"/>
      <c r="Q7" s="285"/>
      <c r="R7" s="285"/>
      <c r="S7" s="285"/>
      <c r="T7" s="285"/>
      <c r="U7" s="285"/>
    </row>
    <row r="8" spans="2:21" ht="18" customHeight="1" x14ac:dyDescent="0.15">
      <c r="B8" s="283"/>
      <c r="C8" s="283"/>
      <c r="D8" s="283"/>
      <c r="E8" s="283"/>
      <c r="F8" s="283"/>
      <c r="G8" s="290" t="s">
        <v>771</v>
      </c>
      <c r="H8" s="290"/>
      <c r="I8" s="290"/>
      <c r="J8" s="290"/>
      <c r="K8" s="284" t="s">
        <v>20</v>
      </c>
      <c r="L8" s="284"/>
      <c r="M8" s="285"/>
      <c r="N8" s="285"/>
      <c r="O8" s="285"/>
      <c r="P8" s="285"/>
      <c r="Q8" s="285"/>
      <c r="R8" s="285"/>
      <c r="S8" s="285"/>
      <c r="T8" s="285"/>
      <c r="U8" s="2"/>
    </row>
    <row r="9" spans="2:21" ht="18" customHeight="1" x14ac:dyDescent="0.15">
      <c r="B9" s="283"/>
      <c r="C9" s="283"/>
      <c r="D9" s="283"/>
      <c r="E9" s="283"/>
      <c r="F9" s="283"/>
      <c r="G9" s="283"/>
      <c r="H9" s="283"/>
      <c r="I9" s="283"/>
      <c r="J9" s="283"/>
      <c r="K9" s="284" t="s">
        <v>5</v>
      </c>
      <c r="L9" s="284"/>
      <c r="M9" s="285"/>
      <c r="N9" s="285"/>
      <c r="O9" s="285"/>
      <c r="P9" s="285"/>
      <c r="Q9" s="285"/>
      <c r="R9" s="285"/>
      <c r="S9" s="285"/>
      <c r="T9" s="285"/>
      <c r="U9" s="285"/>
    </row>
    <row r="10" spans="2:21" ht="18" customHeight="1" x14ac:dyDescent="0.15">
      <c r="B10" s="286"/>
      <c r="C10" s="286"/>
      <c r="D10" s="286"/>
      <c r="E10" s="286"/>
      <c r="F10" s="286"/>
      <c r="G10" s="286"/>
      <c r="H10" s="286"/>
      <c r="I10" s="286"/>
      <c r="J10" s="286"/>
      <c r="K10" s="286"/>
      <c r="L10" s="286"/>
      <c r="M10" s="286"/>
      <c r="N10" s="286"/>
      <c r="O10" s="286"/>
      <c r="P10" s="286"/>
      <c r="Q10" s="286"/>
      <c r="R10" s="286"/>
      <c r="S10" s="286"/>
      <c r="T10" s="286"/>
      <c r="U10" s="286"/>
    </row>
    <row r="11" spans="2:21" ht="36" customHeight="1" x14ac:dyDescent="0.15">
      <c r="B11" s="287" t="s">
        <v>827</v>
      </c>
      <c r="C11" s="288"/>
      <c r="D11" s="288"/>
      <c r="E11" s="289"/>
      <c r="F11" s="289"/>
      <c r="G11" s="289"/>
      <c r="H11" s="289"/>
      <c r="I11" s="289"/>
      <c r="J11" s="289"/>
      <c r="K11" s="289"/>
      <c r="L11" s="289"/>
      <c r="M11" s="289"/>
      <c r="N11" s="289"/>
      <c r="O11" s="289"/>
      <c r="P11" s="289"/>
      <c r="Q11" s="289"/>
      <c r="R11" s="289"/>
      <c r="S11" s="289"/>
      <c r="T11" s="289"/>
      <c r="U11" s="4"/>
    </row>
    <row r="12" spans="2:21" ht="18" customHeight="1" x14ac:dyDescent="0.15">
      <c r="B12" s="286"/>
      <c r="C12" s="286"/>
      <c r="D12" s="286"/>
      <c r="E12" s="286"/>
      <c r="F12" s="286"/>
      <c r="G12" s="286"/>
      <c r="H12" s="286"/>
      <c r="I12" s="286"/>
      <c r="J12" s="286"/>
      <c r="K12" s="286"/>
      <c r="L12" s="286"/>
      <c r="M12" s="286"/>
      <c r="N12" s="286"/>
      <c r="O12" s="286"/>
      <c r="P12" s="286"/>
      <c r="Q12" s="286"/>
      <c r="R12" s="286"/>
      <c r="S12" s="286"/>
      <c r="T12" s="286"/>
      <c r="U12" s="286"/>
    </row>
    <row r="13" spans="2:21" ht="18" customHeight="1" x14ac:dyDescent="0.15">
      <c r="B13" s="3" t="s">
        <v>772</v>
      </c>
      <c r="C13" s="283" t="s">
        <v>802</v>
      </c>
      <c r="D13" s="283"/>
      <c r="E13" s="286" t="s">
        <v>102</v>
      </c>
      <c r="F13" s="286"/>
      <c r="G13" s="286"/>
      <c r="H13" s="286"/>
      <c r="I13" s="286"/>
      <c r="J13" s="286"/>
      <c r="K13" s="286"/>
      <c r="L13" s="286"/>
      <c r="M13" s="286"/>
      <c r="N13" s="286"/>
      <c r="O13" s="286"/>
      <c r="P13" s="286"/>
      <c r="Q13" s="286"/>
      <c r="R13" s="286"/>
      <c r="S13" s="286"/>
      <c r="T13" s="286"/>
      <c r="U13" s="286"/>
    </row>
    <row r="14" spans="2:21" ht="18" customHeight="1" x14ac:dyDescent="0.15">
      <c r="B14" s="286" t="s">
        <v>773</v>
      </c>
      <c r="C14" s="286"/>
      <c r="D14" s="286"/>
      <c r="E14" s="286"/>
      <c r="F14" s="286"/>
      <c r="G14" s="286"/>
      <c r="H14" s="286"/>
      <c r="I14" s="286"/>
      <c r="J14" s="286"/>
      <c r="K14" s="286"/>
      <c r="L14" s="286"/>
      <c r="M14" s="286"/>
      <c r="N14" s="286"/>
      <c r="O14" s="286"/>
      <c r="P14" s="286"/>
      <c r="Q14" s="286"/>
      <c r="R14" s="286"/>
      <c r="S14" s="286"/>
      <c r="T14" s="286"/>
      <c r="U14" s="286"/>
    </row>
    <row r="15" spans="2:21" ht="18" customHeight="1" x14ac:dyDescent="0.15">
      <c r="B15" s="290" t="s">
        <v>774</v>
      </c>
      <c r="C15" s="290"/>
      <c r="D15" s="290"/>
      <c r="E15" s="290"/>
      <c r="F15" s="290"/>
      <c r="G15" s="290"/>
      <c r="H15" s="290"/>
      <c r="I15" s="290"/>
      <c r="J15" s="290"/>
      <c r="K15" s="290"/>
      <c r="L15" s="290"/>
      <c r="M15" s="290"/>
      <c r="N15" s="290"/>
      <c r="O15" s="290"/>
      <c r="P15" s="290"/>
      <c r="Q15" s="290"/>
      <c r="R15" s="290"/>
      <c r="S15" s="290"/>
      <c r="T15" s="290"/>
      <c r="U15" s="290"/>
    </row>
    <row r="16" spans="2:21" ht="24" customHeight="1" x14ac:dyDescent="0.15">
      <c r="C16" s="268" t="s">
        <v>103</v>
      </c>
      <c r="D16" s="268"/>
      <c r="E16" s="268"/>
      <c r="F16" s="268"/>
      <c r="G16" s="268"/>
      <c r="H16" s="268"/>
      <c r="I16" s="268"/>
      <c r="J16" s="268"/>
      <c r="K16" s="268"/>
      <c r="L16" s="268"/>
      <c r="M16" s="268"/>
      <c r="N16" s="268"/>
      <c r="O16" s="268"/>
      <c r="P16" s="268"/>
      <c r="Q16" s="268"/>
      <c r="R16" s="268"/>
      <c r="S16" s="268"/>
      <c r="T16" s="268"/>
      <c r="U16" s="268"/>
    </row>
    <row r="17" spans="2:21" ht="24" customHeight="1" x14ac:dyDescent="0.15">
      <c r="C17" s="268" t="s">
        <v>775</v>
      </c>
      <c r="D17" s="268"/>
      <c r="E17" s="268"/>
      <c r="F17" s="268"/>
      <c r="G17" s="268"/>
      <c r="H17" s="282"/>
      <c r="I17" s="282"/>
      <c r="J17" s="282"/>
      <c r="K17" s="282"/>
      <c r="L17" s="282"/>
      <c r="M17" s="282"/>
      <c r="N17" s="278" t="s">
        <v>776</v>
      </c>
      <c r="O17" s="278"/>
      <c r="P17" s="278"/>
      <c r="Q17" s="278"/>
      <c r="R17" s="278"/>
      <c r="S17" s="278"/>
      <c r="T17" s="278"/>
      <c r="U17" s="278"/>
    </row>
    <row r="18" spans="2:21" ht="24" customHeight="1" x14ac:dyDescent="0.15">
      <c r="C18" s="268"/>
      <c r="D18" s="268"/>
      <c r="E18" s="1"/>
      <c r="G18" s="1"/>
      <c r="H18" s="278"/>
      <c r="I18" s="278"/>
      <c r="J18" s="1"/>
      <c r="L18" s="1"/>
      <c r="N18" s="279"/>
      <c r="O18" s="279"/>
      <c r="P18" s="279"/>
      <c r="Q18" s="279"/>
      <c r="R18" s="278"/>
      <c r="S18" s="278"/>
      <c r="T18" s="278"/>
      <c r="U18" s="278"/>
    </row>
    <row r="19" spans="2:21" ht="24" customHeight="1" x14ac:dyDescent="0.15">
      <c r="C19" s="268"/>
      <c r="D19" s="268"/>
      <c r="E19" s="1"/>
      <c r="G19" s="1"/>
      <c r="H19" s="278"/>
      <c r="I19" s="278"/>
      <c r="J19" s="1"/>
      <c r="L19" s="1"/>
      <c r="N19" s="279"/>
      <c r="O19" s="279"/>
      <c r="P19" s="279"/>
      <c r="Q19" s="279"/>
      <c r="R19" s="278"/>
      <c r="S19" s="278"/>
      <c r="T19" s="278"/>
      <c r="U19" s="278"/>
    </row>
    <row r="20" spans="2:21" ht="39" customHeight="1" x14ac:dyDescent="0.15">
      <c r="B20" s="2"/>
      <c r="C20" s="280"/>
      <c r="D20" s="268"/>
      <c r="E20" s="268"/>
      <c r="F20" s="268"/>
      <c r="G20" s="268"/>
      <c r="H20" s="268"/>
      <c r="I20" s="268"/>
      <c r="J20" s="268"/>
      <c r="K20" s="268"/>
      <c r="L20" s="268"/>
      <c r="M20" s="268"/>
      <c r="N20" s="268"/>
      <c r="O20" s="268"/>
      <c r="P20" s="268"/>
      <c r="Q20" s="268"/>
      <c r="R20" s="268"/>
      <c r="S20" s="268"/>
      <c r="T20" s="268"/>
      <c r="U20" s="268"/>
    </row>
    <row r="21" spans="2:21" ht="15" customHeight="1" x14ac:dyDescent="0.15">
      <c r="B21" s="281"/>
      <c r="C21" s="281"/>
      <c r="D21" s="281"/>
      <c r="E21" s="281"/>
      <c r="F21" s="281"/>
      <c r="G21" s="281"/>
      <c r="H21" s="281"/>
      <c r="I21" s="281"/>
      <c r="J21" s="281"/>
      <c r="K21" s="281"/>
      <c r="L21" s="281"/>
      <c r="M21" s="281"/>
      <c r="N21" s="281"/>
      <c r="O21" s="281"/>
      <c r="P21" s="281"/>
      <c r="Q21" s="281"/>
      <c r="R21" s="281"/>
      <c r="S21" s="281"/>
      <c r="T21" s="281"/>
      <c r="U21" s="281"/>
    </row>
    <row r="22" spans="2:21" ht="16.5" customHeight="1" x14ac:dyDescent="0.15">
      <c r="B22" s="212"/>
      <c r="C22" s="268" t="s">
        <v>7</v>
      </c>
      <c r="D22" s="268"/>
      <c r="E22" s="268"/>
      <c r="F22" s="268"/>
      <c r="G22" s="268"/>
      <c r="H22" s="268"/>
      <c r="I22" s="268"/>
      <c r="J22" s="268"/>
      <c r="K22" s="268"/>
      <c r="L22" s="268"/>
      <c r="M22" s="268"/>
      <c r="N22" s="268"/>
      <c r="O22" s="268"/>
      <c r="P22" s="268"/>
      <c r="Q22" s="268"/>
      <c r="R22" s="268"/>
      <c r="S22" s="268"/>
      <c r="T22" s="268"/>
    </row>
    <row r="23" spans="2:21" ht="16.5" customHeight="1" x14ac:dyDescent="0.15">
      <c r="B23" s="212"/>
      <c r="C23" s="268" t="s">
        <v>777</v>
      </c>
      <c r="D23" s="269"/>
      <c r="E23" s="269"/>
      <c r="F23" s="269"/>
      <c r="G23" s="269"/>
      <c r="H23" s="269"/>
      <c r="I23" s="269"/>
      <c r="J23" s="269"/>
      <c r="K23" s="269"/>
      <c r="L23" s="269"/>
      <c r="M23" s="269"/>
      <c r="N23" s="269"/>
      <c r="O23" s="269"/>
      <c r="P23" s="269"/>
      <c r="Q23" s="269"/>
      <c r="R23" s="269"/>
      <c r="S23" s="269"/>
      <c r="T23" s="269"/>
    </row>
    <row r="24" spans="2:21" ht="16.5" customHeight="1" x14ac:dyDescent="0.15">
      <c r="B24" s="212"/>
      <c r="C24" s="268" t="s">
        <v>778</v>
      </c>
      <c r="D24" s="269"/>
      <c r="E24" s="269"/>
      <c r="F24" s="269"/>
      <c r="G24" s="269"/>
      <c r="H24" s="269"/>
      <c r="I24" s="269"/>
      <c r="J24" s="269"/>
      <c r="K24" s="269"/>
      <c r="L24" s="269"/>
      <c r="M24" s="269"/>
      <c r="N24" s="269"/>
      <c r="O24" s="269"/>
      <c r="P24" s="269"/>
      <c r="Q24" s="269"/>
      <c r="R24" s="269"/>
      <c r="S24" s="269"/>
      <c r="T24" s="269"/>
    </row>
    <row r="25" spans="2:21" ht="16.5" customHeight="1" x14ac:dyDescent="0.15">
      <c r="B25" s="212"/>
      <c r="C25" s="268" t="s">
        <v>779</v>
      </c>
      <c r="D25" s="269"/>
      <c r="E25" s="269"/>
      <c r="F25" s="269"/>
      <c r="G25" s="269"/>
      <c r="H25" s="269"/>
      <c r="I25" s="269"/>
      <c r="J25" s="269"/>
      <c r="K25" s="269"/>
      <c r="L25" s="269"/>
      <c r="M25" s="269"/>
      <c r="N25" s="269"/>
      <c r="O25" s="269"/>
      <c r="P25" s="269"/>
      <c r="Q25" s="269"/>
      <c r="R25" s="269"/>
      <c r="S25" s="269"/>
      <c r="T25" s="269"/>
    </row>
    <row r="26" spans="2:21" ht="16.5" customHeight="1" x14ac:dyDescent="0.15">
      <c r="B26" s="212"/>
      <c r="C26" s="268" t="s">
        <v>104</v>
      </c>
      <c r="D26" s="269"/>
      <c r="E26" s="269"/>
      <c r="F26" s="269"/>
      <c r="G26" s="269"/>
      <c r="H26" s="269"/>
      <c r="I26" s="269"/>
      <c r="J26" s="269"/>
      <c r="K26" s="269"/>
      <c r="L26" s="269"/>
      <c r="M26" s="269"/>
      <c r="N26" s="269"/>
      <c r="O26" s="269"/>
      <c r="P26" s="269"/>
      <c r="Q26" s="269"/>
      <c r="R26" s="269"/>
      <c r="S26" s="269"/>
      <c r="T26" s="269"/>
    </row>
    <row r="27" spans="2:21" ht="16.5" customHeight="1" x14ac:dyDescent="0.15">
      <c r="B27" s="212"/>
      <c r="C27" s="268" t="s">
        <v>780</v>
      </c>
      <c r="D27" s="269"/>
      <c r="E27" s="269"/>
      <c r="F27" s="269"/>
      <c r="G27" s="269"/>
      <c r="H27" s="269"/>
      <c r="I27" s="269"/>
      <c r="J27" s="269"/>
      <c r="K27" s="269"/>
      <c r="L27" s="269"/>
      <c r="M27" s="269"/>
      <c r="N27" s="269"/>
      <c r="O27" s="269"/>
      <c r="P27" s="269"/>
      <c r="Q27" s="269"/>
      <c r="R27" s="269"/>
      <c r="S27" s="269"/>
      <c r="T27" s="269"/>
    </row>
    <row r="28" spans="2:21" ht="16.5" customHeight="1" x14ac:dyDescent="0.15">
      <c r="B28" s="212"/>
      <c r="C28" s="268" t="s">
        <v>8</v>
      </c>
      <c r="D28" s="269"/>
      <c r="E28" s="269"/>
      <c r="F28" s="269"/>
      <c r="G28" s="269"/>
      <c r="H28" s="269"/>
      <c r="I28" s="269"/>
      <c r="J28" s="269"/>
      <c r="K28" s="269"/>
      <c r="L28" s="269"/>
      <c r="M28" s="269"/>
      <c r="N28" s="269"/>
      <c r="O28" s="269"/>
      <c r="P28" s="269"/>
      <c r="Q28" s="269"/>
      <c r="R28" s="269"/>
      <c r="S28" s="269"/>
      <c r="T28" s="269"/>
    </row>
    <row r="29" spans="2:21" ht="16.5" customHeight="1" x14ac:dyDescent="0.15">
      <c r="B29" s="212"/>
      <c r="C29" s="268" t="s">
        <v>852</v>
      </c>
      <c r="D29" s="269"/>
      <c r="E29" s="269"/>
      <c r="F29" s="269"/>
      <c r="G29" s="269"/>
      <c r="H29" s="269"/>
      <c r="I29" s="269"/>
      <c r="J29" s="269"/>
      <c r="K29" s="269"/>
      <c r="L29" s="269"/>
      <c r="M29" s="269"/>
      <c r="N29" s="269"/>
      <c r="O29" s="269"/>
      <c r="P29" s="269"/>
      <c r="Q29" s="269"/>
      <c r="R29" s="269"/>
      <c r="S29" s="269"/>
      <c r="T29" s="269"/>
    </row>
    <row r="30" spans="2:21" ht="16.5" customHeight="1" x14ac:dyDescent="0.15">
      <c r="B30" s="212"/>
      <c r="C30" s="270" t="s">
        <v>807</v>
      </c>
      <c r="D30" s="271"/>
      <c r="E30" s="271"/>
      <c r="F30" s="271"/>
      <c r="G30" s="271"/>
      <c r="H30" s="271"/>
      <c r="I30" s="271"/>
      <c r="J30" s="271"/>
      <c r="K30" s="271"/>
      <c r="L30" s="271"/>
      <c r="M30" s="271"/>
      <c r="N30" s="271"/>
      <c r="O30" s="271"/>
      <c r="P30" s="271"/>
      <c r="Q30" s="271"/>
      <c r="R30" s="271"/>
      <c r="S30" s="271"/>
      <c r="T30" s="271"/>
    </row>
    <row r="31" spans="2:21" ht="16.5" customHeight="1" x14ac:dyDescent="0.15">
      <c r="B31" s="212"/>
      <c r="C31" s="268" t="s">
        <v>110</v>
      </c>
      <c r="D31" s="269"/>
      <c r="E31" s="269"/>
      <c r="F31" s="269"/>
      <c r="G31" s="269"/>
      <c r="H31" s="269"/>
      <c r="I31" s="269"/>
      <c r="J31" s="269"/>
      <c r="K31" s="269"/>
      <c r="L31" s="269"/>
      <c r="M31" s="269"/>
      <c r="N31" s="269"/>
      <c r="O31" s="269"/>
      <c r="P31" s="269"/>
      <c r="Q31" s="269"/>
      <c r="R31" s="269"/>
      <c r="S31" s="269"/>
      <c r="T31" s="269"/>
    </row>
    <row r="32" spans="2:21" ht="16.5" customHeight="1" x14ac:dyDescent="0.15">
      <c r="B32" s="212"/>
      <c r="D32" s="272" t="s">
        <v>111</v>
      </c>
      <c r="E32" s="273"/>
      <c r="F32" s="273"/>
      <c r="G32" s="273"/>
      <c r="H32" s="273"/>
      <c r="I32" s="273"/>
      <c r="J32" s="273"/>
      <c r="K32" s="273"/>
      <c r="L32" s="273"/>
      <c r="M32" s="273"/>
      <c r="N32" s="273"/>
      <c r="O32" s="273"/>
      <c r="P32" s="273"/>
      <c r="Q32" s="273"/>
      <c r="R32" s="273"/>
      <c r="S32" s="273"/>
      <c r="T32" s="273"/>
    </row>
    <row r="33" spans="2:21" ht="16.5" customHeight="1" x14ac:dyDescent="0.15">
      <c r="B33" s="212"/>
      <c r="C33" s="274" t="s">
        <v>809</v>
      </c>
      <c r="D33" s="275"/>
      <c r="E33" s="275"/>
      <c r="F33" s="275"/>
      <c r="G33" s="275"/>
      <c r="H33" s="275"/>
      <c r="I33" s="275"/>
      <c r="J33" s="275"/>
      <c r="K33" s="275"/>
      <c r="L33" s="275"/>
      <c r="M33" s="275"/>
      <c r="N33" s="275"/>
      <c r="O33" s="275"/>
      <c r="P33" s="275"/>
      <c r="Q33" s="275"/>
      <c r="R33" s="275"/>
      <c r="S33" s="275"/>
      <c r="T33" s="275"/>
      <c r="U33" s="275"/>
    </row>
    <row r="34" spans="2:21" ht="16.5" customHeight="1" x14ac:dyDescent="0.15">
      <c r="B34" s="212"/>
      <c r="C34" s="276" t="s">
        <v>815</v>
      </c>
      <c r="D34" s="277"/>
      <c r="E34" s="277"/>
      <c r="F34" s="277"/>
      <c r="G34" s="277"/>
      <c r="H34" s="277"/>
      <c r="I34" s="277"/>
      <c r="J34" s="277"/>
      <c r="K34" s="277"/>
      <c r="L34" s="277"/>
      <c r="M34" s="277"/>
      <c r="N34" s="277"/>
      <c r="O34" s="277"/>
      <c r="P34" s="277"/>
      <c r="Q34" s="277"/>
      <c r="R34" s="277"/>
      <c r="S34" s="277"/>
      <c r="T34" s="277"/>
      <c r="U34" s="277"/>
    </row>
    <row r="35" spans="2:21" ht="16.5" customHeight="1" x14ac:dyDescent="0.15">
      <c r="B35" s="212"/>
      <c r="C35" s="276" t="s">
        <v>772</v>
      </c>
      <c r="D35" s="277"/>
      <c r="E35" s="277"/>
      <c r="F35" s="277"/>
      <c r="G35" s="277"/>
      <c r="H35" s="277"/>
      <c r="I35" s="277"/>
      <c r="J35" s="277"/>
      <c r="K35" s="277"/>
      <c r="L35" s="277"/>
      <c r="M35" s="277"/>
      <c r="N35" s="277"/>
      <c r="O35" s="277"/>
      <c r="P35" s="277"/>
      <c r="Q35" s="277"/>
      <c r="R35" s="277"/>
      <c r="S35" s="277"/>
      <c r="T35" s="277"/>
      <c r="U35" s="220"/>
    </row>
    <row r="36" spans="2:21" ht="16.5" customHeight="1" x14ac:dyDescent="0.15">
      <c r="B36" s="212"/>
      <c r="C36" s="59"/>
      <c r="D36" s="270"/>
      <c r="E36" s="271"/>
      <c r="F36" s="271"/>
      <c r="G36" s="271"/>
      <c r="H36" s="271"/>
      <c r="I36" s="271"/>
      <c r="J36" s="271"/>
      <c r="K36" s="271"/>
      <c r="L36" s="271"/>
      <c r="M36" s="271"/>
      <c r="N36" s="271"/>
      <c r="O36" s="271"/>
      <c r="P36" s="271"/>
      <c r="Q36" s="271"/>
      <c r="R36" s="271"/>
      <c r="S36" s="271"/>
      <c r="T36" s="271"/>
    </row>
    <row r="37" spans="2:21" ht="16.5" customHeight="1" x14ac:dyDescent="0.15">
      <c r="B37" s="212"/>
      <c r="C37" s="59"/>
      <c r="D37" s="270"/>
      <c r="E37" s="271"/>
      <c r="F37" s="271"/>
      <c r="G37" s="271"/>
      <c r="H37" s="271"/>
      <c r="I37" s="271"/>
      <c r="J37" s="271"/>
      <c r="K37" s="271"/>
      <c r="L37" s="271"/>
      <c r="M37" s="271"/>
      <c r="N37" s="271"/>
      <c r="O37" s="271"/>
      <c r="P37" s="271"/>
      <c r="Q37" s="271"/>
      <c r="R37" s="271"/>
      <c r="S37" s="271"/>
      <c r="T37" s="271"/>
    </row>
    <row r="38" spans="2:21" ht="16.5" customHeight="1" x14ac:dyDescent="0.15">
      <c r="B38" s="212"/>
      <c r="C38" s="268"/>
      <c r="D38" s="269"/>
      <c r="E38" s="269"/>
      <c r="F38" s="269"/>
      <c r="G38" s="269"/>
      <c r="H38" s="269"/>
      <c r="I38" s="269"/>
      <c r="J38" s="269"/>
      <c r="K38" s="269"/>
      <c r="L38" s="269"/>
      <c r="M38" s="269"/>
      <c r="N38" s="269"/>
      <c r="O38" s="269"/>
      <c r="P38" s="269"/>
      <c r="Q38" s="269"/>
      <c r="R38" s="269"/>
      <c r="S38" s="269"/>
      <c r="T38" s="269"/>
    </row>
    <row r="39" spans="2:21" ht="16.5" customHeight="1" x14ac:dyDescent="0.15">
      <c r="C39" s="268"/>
      <c r="D39" s="269"/>
      <c r="E39" s="269"/>
      <c r="F39" s="269"/>
      <c r="G39" s="269"/>
      <c r="H39" s="269"/>
      <c r="I39" s="269"/>
      <c r="J39" s="269"/>
      <c r="K39" s="269"/>
      <c r="L39" s="269"/>
      <c r="M39" s="269"/>
      <c r="N39" s="269"/>
      <c r="O39" s="269"/>
      <c r="P39" s="269"/>
      <c r="Q39" s="269"/>
      <c r="R39" s="269"/>
      <c r="S39" s="269"/>
      <c r="T39" s="269"/>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58" zoomScaleNormal="100" zoomScaleSheetLayoutView="100" workbookViewId="0">
      <selection activeCell="AB23" sqref="AB23"/>
    </sheetView>
  </sheetViews>
  <sheetFormatPr defaultColWidth="9.375" defaultRowHeight="15" customHeight="1" x14ac:dyDescent="0.15"/>
  <cols>
    <col min="1" max="1" width="1.625" style="197" customWidth="1"/>
    <col min="2" max="2" width="4.875" style="197" customWidth="1"/>
    <col min="3" max="3" width="4.375" style="197" customWidth="1"/>
    <col min="4" max="4" width="15.875" style="197" customWidth="1"/>
    <col min="5" max="9" width="3.5" style="197" customWidth="1"/>
    <col min="10" max="10" width="3.875" style="197" customWidth="1"/>
    <col min="11" max="13" width="3.5" style="197" customWidth="1"/>
    <col min="14" max="14" width="4.875" style="197" customWidth="1"/>
    <col min="15" max="15" width="4.375" style="197" customWidth="1"/>
    <col min="16" max="26" width="3.5" style="197" customWidth="1"/>
    <col min="27" max="27" width="5.375" style="197" customWidth="1"/>
    <col min="28" max="16384" width="9.375" style="197"/>
  </cols>
  <sheetData>
    <row r="1" spans="2:27" ht="15" customHeight="1" x14ac:dyDescent="0.15">
      <c r="B1" s="270" t="s">
        <v>781</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2:27" ht="45" customHeight="1" x14ac:dyDescent="0.15">
      <c r="B2" s="292" t="s">
        <v>105</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row>
    <row r="3" spans="2:27" ht="19.5" customHeight="1" x14ac:dyDescent="0.15">
      <c r="B3" s="293" t="s">
        <v>22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2:27" ht="30" customHeight="1" x14ac:dyDescent="0.15">
      <c r="B4" s="167" t="s">
        <v>14</v>
      </c>
      <c r="C4" s="294" t="s">
        <v>740</v>
      </c>
      <c r="D4" s="295"/>
      <c r="E4" s="296"/>
      <c r="F4" s="297"/>
      <c r="G4" s="297"/>
      <c r="H4" s="297"/>
      <c r="I4" s="297"/>
      <c r="J4" s="297"/>
      <c r="K4" s="297"/>
      <c r="L4" s="297"/>
      <c r="M4" s="297"/>
      <c r="N4" s="297"/>
      <c r="O4" s="297"/>
      <c r="P4" s="297"/>
      <c r="Q4" s="297"/>
      <c r="R4" s="297"/>
      <c r="S4" s="297"/>
      <c r="T4" s="297"/>
      <c r="U4" s="297"/>
      <c r="V4" s="297"/>
      <c r="W4" s="297"/>
      <c r="X4" s="297"/>
      <c r="Y4" s="297"/>
      <c r="Z4" s="297"/>
      <c r="AA4" s="298"/>
    </row>
    <row r="5" spans="2:27" ht="30" customHeight="1" x14ac:dyDescent="0.15">
      <c r="B5" s="167" t="s">
        <v>15</v>
      </c>
      <c r="C5" s="294" t="s">
        <v>782</v>
      </c>
      <c r="D5" s="295"/>
      <c r="E5" s="296"/>
      <c r="F5" s="297"/>
      <c r="G5" s="297"/>
      <c r="H5" s="297"/>
      <c r="I5" s="297"/>
      <c r="J5" s="297"/>
      <c r="K5" s="297"/>
      <c r="L5" s="297"/>
      <c r="M5" s="297"/>
      <c r="N5" s="297"/>
      <c r="O5" s="297"/>
      <c r="P5" s="297"/>
      <c r="Q5" s="297"/>
      <c r="R5" s="297"/>
      <c r="S5" s="297"/>
      <c r="T5" s="297"/>
      <c r="U5" s="297"/>
      <c r="V5" s="297"/>
      <c r="W5" s="297"/>
      <c r="X5" s="297"/>
      <c r="Y5" s="297"/>
      <c r="Z5" s="297"/>
      <c r="AA5" s="298"/>
    </row>
    <row r="6" spans="2:27" ht="25.5" customHeight="1" x14ac:dyDescent="0.15">
      <c r="B6" s="299" t="s">
        <v>16</v>
      </c>
      <c r="C6" s="302" t="s">
        <v>18</v>
      </c>
      <c r="D6" s="303"/>
      <c r="E6" s="168" t="s">
        <v>106</v>
      </c>
      <c r="F6" s="308"/>
      <c r="G6" s="308"/>
      <c r="H6" s="308"/>
      <c r="I6" s="309"/>
      <c r="J6" s="310"/>
      <c r="K6" s="310"/>
      <c r="L6" s="310"/>
      <c r="M6" s="310"/>
      <c r="N6" s="310"/>
      <c r="O6" s="310"/>
      <c r="P6" s="310"/>
      <c r="Q6" s="310"/>
      <c r="R6" s="310"/>
      <c r="S6" s="310"/>
      <c r="T6" s="310"/>
      <c r="U6" s="310"/>
      <c r="V6" s="310"/>
      <c r="W6" s="310"/>
      <c r="X6" s="310"/>
      <c r="Y6" s="310"/>
      <c r="Z6" s="310"/>
      <c r="AA6" s="311"/>
    </row>
    <row r="7" spans="2:27" ht="25.5" customHeight="1" x14ac:dyDescent="0.15">
      <c r="B7" s="300"/>
      <c r="C7" s="304"/>
      <c r="D7" s="305"/>
      <c r="E7" s="312"/>
      <c r="F7" s="313"/>
      <c r="G7" s="313"/>
      <c r="H7" s="313"/>
      <c r="I7" s="313"/>
      <c r="J7" s="313"/>
      <c r="K7" s="313"/>
      <c r="L7" s="313"/>
      <c r="M7" s="313"/>
      <c r="N7" s="313"/>
      <c r="O7" s="313"/>
      <c r="P7" s="313"/>
      <c r="Q7" s="313"/>
      <c r="R7" s="313"/>
      <c r="S7" s="313"/>
      <c r="T7" s="313"/>
      <c r="U7" s="313"/>
      <c r="V7" s="313"/>
      <c r="W7" s="313"/>
      <c r="X7" s="313"/>
      <c r="Y7" s="313"/>
      <c r="Z7" s="313"/>
      <c r="AA7" s="314"/>
    </row>
    <row r="8" spans="2:27" ht="25.5" customHeight="1" x14ac:dyDescent="0.15">
      <c r="B8" s="301"/>
      <c r="C8" s="306"/>
      <c r="D8" s="307"/>
      <c r="E8" s="315" t="s">
        <v>107</v>
      </c>
      <c r="F8" s="316"/>
      <c r="G8" s="228"/>
      <c r="H8" s="226"/>
      <c r="I8" s="226"/>
      <c r="J8" s="226"/>
      <c r="K8" s="226"/>
      <c r="L8" s="226"/>
      <c r="M8" s="226"/>
      <c r="N8" s="226"/>
      <c r="O8" s="226"/>
      <c r="P8" s="229"/>
      <c r="Q8" s="317" t="s">
        <v>830</v>
      </c>
      <c r="R8" s="318"/>
      <c r="S8" s="230"/>
      <c r="T8" s="226"/>
      <c r="U8" s="226"/>
      <c r="V8" s="226"/>
      <c r="W8" s="226"/>
      <c r="X8" s="226"/>
      <c r="Y8" s="226"/>
      <c r="Z8" s="226"/>
      <c r="AA8" s="227"/>
    </row>
    <row r="9" spans="2:27" ht="25.5" customHeight="1" x14ac:dyDescent="0.15">
      <c r="B9" s="169" t="s">
        <v>716</v>
      </c>
      <c r="C9" s="294" t="s">
        <v>783</v>
      </c>
      <c r="D9" s="307"/>
      <c r="E9" s="319" t="s">
        <v>19</v>
      </c>
      <c r="F9" s="320"/>
      <c r="G9" s="321"/>
      <c r="H9" s="322"/>
      <c r="I9" s="322"/>
      <c r="J9" s="322"/>
      <c r="K9" s="322"/>
      <c r="L9" s="322"/>
      <c r="M9" s="322"/>
      <c r="N9" s="322"/>
      <c r="O9" s="322"/>
      <c r="P9" s="323"/>
      <c r="Q9" s="324" t="s">
        <v>717</v>
      </c>
      <c r="R9" s="325"/>
      <c r="S9" s="326"/>
      <c r="T9" s="327"/>
      <c r="U9" s="327"/>
      <c r="V9" s="327"/>
      <c r="W9" s="327"/>
      <c r="X9" s="327"/>
      <c r="Y9" s="327"/>
      <c r="Z9" s="327"/>
      <c r="AA9" s="328"/>
    </row>
    <row r="10" spans="2:27" ht="25.5" customHeight="1" x14ac:dyDescent="0.15">
      <c r="B10" s="299" t="s">
        <v>784</v>
      </c>
      <c r="C10" s="302" t="s">
        <v>718</v>
      </c>
      <c r="D10" s="303"/>
      <c r="E10" s="329" t="s">
        <v>19</v>
      </c>
      <c r="F10" s="330"/>
      <c r="G10" s="331"/>
      <c r="H10" s="332"/>
      <c r="I10" s="332"/>
      <c r="J10" s="332"/>
      <c r="K10" s="332"/>
      <c r="L10" s="332"/>
      <c r="M10" s="332"/>
      <c r="N10" s="332"/>
      <c r="O10" s="332"/>
      <c r="P10" s="333"/>
      <c r="Q10" s="334" t="s">
        <v>11</v>
      </c>
      <c r="R10" s="330"/>
      <c r="S10" s="331"/>
      <c r="T10" s="332"/>
      <c r="U10" s="332"/>
      <c r="V10" s="332"/>
      <c r="W10" s="332"/>
      <c r="X10" s="332"/>
      <c r="Y10" s="332"/>
      <c r="Z10" s="332"/>
      <c r="AA10" s="339"/>
    </row>
    <row r="11" spans="2:27" ht="25.5" customHeight="1" x14ac:dyDescent="0.15">
      <c r="B11" s="301"/>
      <c r="C11" s="306"/>
      <c r="D11" s="307"/>
      <c r="E11" s="315" t="s">
        <v>12</v>
      </c>
      <c r="F11" s="340"/>
      <c r="G11" s="341"/>
      <c r="H11" s="342"/>
      <c r="I11" s="342"/>
      <c r="J11" s="342"/>
      <c r="K11" s="342"/>
      <c r="L11" s="342"/>
      <c r="M11" s="342"/>
      <c r="N11" s="342"/>
      <c r="O11" s="342"/>
      <c r="P11" s="342"/>
      <c r="Q11" s="342"/>
      <c r="R11" s="342"/>
      <c r="S11" s="342"/>
      <c r="T11" s="342"/>
      <c r="U11" s="342"/>
      <c r="V11" s="342"/>
      <c r="W11" s="342"/>
      <c r="X11" s="342"/>
      <c r="Y11" s="342"/>
      <c r="Z11" s="342"/>
      <c r="AA11" s="343"/>
    </row>
    <row r="12" spans="2:27" ht="25.5" customHeight="1" x14ac:dyDescent="0.15">
      <c r="B12" s="167" t="s">
        <v>719</v>
      </c>
      <c r="C12" s="294" t="s">
        <v>720</v>
      </c>
      <c r="D12" s="295"/>
      <c r="E12" s="344" t="s">
        <v>721</v>
      </c>
      <c r="F12" s="345"/>
      <c r="G12" s="345"/>
      <c r="H12" s="346"/>
      <c r="I12" s="347"/>
      <c r="J12" s="201" t="s">
        <v>3</v>
      </c>
      <c r="K12" s="347"/>
      <c r="L12" s="347"/>
      <c r="M12" s="201" t="s">
        <v>722</v>
      </c>
      <c r="N12" s="347"/>
      <c r="O12" s="347"/>
      <c r="P12" s="201" t="s">
        <v>1</v>
      </c>
      <c r="Q12" s="324" t="s">
        <v>723</v>
      </c>
      <c r="R12" s="325"/>
      <c r="S12" s="348"/>
      <c r="T12" s="349"/>
      <c r="U12" s="349"/>
      <c r="V12" s="349"/>
      <c r="W12" s="349"/>
      <c r="X12" s="349"/>
      <c r="Y12" s="349"/>
      <c r="Z12" s="349"/>
      <c r="AA12" s="350"/>
    </row>
    <row r="13" spans="2:27" ht="25.5" customHeight="1" x14ac:dyDescent="0.15">
      <c r="B13" s="167" t="s">
        <v>724</v>
      </c>
      <c r="C13" s="294" t="s">
        <v>785</v>
      </c>
      <c r="D13" s="295"/>
      <c r="E13" s="335"/>
      <c r="F13" s="336"/>
      <c r="G13" s="336"/>
      <c r="H13" s="336"/>
      <c r="I13" s="336"/>
      <c r="J13" s="336"/>
      <c r="K13" s="336"/>
      <c r="L13" s="199" t="s">
        <v>10</v>
      </c>
      <c r="M13" s="337" t="s">
        <v>9</v>
      </c>
      <c r="N13" s="337"/>
      <c r="O13" s="337"/>
      <c r="P13" s="337"/>
      <c r="Q13" s="337"/>
      <c r="R13" s="337"/>
      <c r="S13" s="337"/>
      <c r="T13" s="337"/>
      <c r="U13" s="337"/>
      <c r="V13" s="337"/>
      <c r="W13" s="337"/>
      <c r="X13" s="337"/>
      <c r="Y13" s="337"/>
      <c r="Z13" s="337"/>
      <c r="AA13" s="338"/>
    </row>
    <row r="14" spans="2:27" ht="25.5" customHeight="1" x14ac:dyDescent="0.15">
      <c r="B14" s="167" t="s">
        <v>725</v>
      </c>
      <c r="C14" s="294" t="s">
        <v>726</v>
      </c>
      <c r="D14" s="295"/>
      <c r="E14" s="335"/>
      <c r="F14" s="336"/>
      <c r="G14" s="336"/>
      <c r="H14" s="336"/>
      <c r="I14" s="336"/>
      <c r="J14" s="336"/>
      <c r="K14" s="336"/>
      <c r="L14" s="199" t="s">
        <v>13</v>
      </c>
      <c r="M14" s="337"/>
      <c r="N14" s="337"/>
      <c r="O14" s="337"/>
      <c r="P14" s="337"/>
      <c r="Q14" s="337"/>
      <c r="R14" s="337"/>
      <c r="S14" s="337"/>
      <c r="T14" s="337"/>
      <c r="U14" s="337"/>
      <c r="V14" s="337"/>
      <c r="W14" s="337"/>
      <c r="X14" s="337"/>
      <c r="Y14" s="337"/>
      <c r="Z14" s="337"/>
      <c r="AA14" s="338"/>
    </row>
    <row r="15" spans="2:27" ht="21.75" customHeight="1" x14ac:dyDescent="0.15">
      <c r="B15" s="299" t="s">
        <v>786</v>
      </c>
      <c r="C15" s="360" t="s">
        <v>824</v>
      </c>
      <c r="D15" s="303"/>
      <c r="E15" s="361"/>
      <c r="F15" s="362"/>
      <c r="G15" s="362"/>
      <c r="H15" s="362"/>
      <c r="I15" s="362"/>
      <c r="J15" s="362"/>
      <c r="K15" s="362"/>
      <c r="L15" s="362"/>
      <c r="M15" s="362"/>
      <c r="N15" s="362"/>
      <c r="O15" s="362"/>
      <c r="P15" s="362"/>
      <c r="Q15" s="362"/>
      <c r="R15" s="362"/>
      <c r="S15" s="362"/>
      <c r="T15" s="362"/>
      <c r="U15" s="362"/>
      <c r="V15" s="362"/>
      <c r="W15" s="362"/>
      <c r="X15" s="362"/>
      <c r="Y15" s="362"/>
      <c r="Z15" s="362"/>
      <c r="AA15" s="363"/>
    </row>
    <row r="16" spans="2:27" ht="21" customHeight="1" x14ac:dyDescent="0.15">
      <c r="B16" s="300"/>
      <c r="C16" s="304"/>
      <c r="D16" s="305"/>
      <c r="E16" s="364"/>
      <c r="F16" s="364"/>
      <c r="G16" s="364"/>
      <c r="H16" s="364"/>
      <c r="I16" s="364"/>
      <c r="J16" s="364"/>
      <c r="K16" s="364"/>
      <c r="L16" s="364"/>
      <c r="M16" s="364"/>
      <c r="N16" s="364"/>
      <c r="O16" s="364"/>
      <c r="P16" s="364"/>
      <c r="Q16" s="364"/>
      <c r="R16" s="364"/>
      <c r="S16" s="364"/>
      <c r="T16" s="364"/>
      <c r="U16" s="364"/>
      <c r="V16" s="364"/>
      <c r="W16" s="364"/>
      <c r="X16" s="364"/>
      <c r="Y16" s="364"/>
      <c r="Z16" s="364"/>
      <c r="AA16" s="365"/>
    </row>
    <row r="17" spans="2:30" ht="21" customHeight="1" x14ac:dyDescent="0.15">
      <c r="B17" s="300"/>
      <c r="C17" s="304"/>
      <c r="D17" s="305"/>
      <c r="E17" s="364"/>
      <c r="F17" s="364"/>
      <c r="G17" s="364"/>
      <c r="H17" s="364"/>
      <c r="I17" s="364"/>
      <c r="J17" s="364"/>
      <c r="K17" s="364"/>
      <c r="L17" s="364"/>
      <c r="M17" s="364"/>
      <c r="N17" s="364"/>
      <c r="O17" s="364"/>
      <c r="P17" s="364"/>
      <c r="Q17" s="364"/>
      <c r="R17" s="364"/>
      <c r="S17" s="364"/>
      <c r="T17" s="364"/>
      <c r="U17" s="364"/>
      <c r="V17" s="364"/>
      <c r="W17" s="364"/>
      <c r="X17" s="364"/>
      <c r="Y17" s="364"/>
      <c r="Z17" s="364"/>
      <c r="AA17" s="365"/>
    </row>
    <row r="18" spans="2:30" ht="21" customHeight="1" x14ac:dyDescent="0.15">
      <c r="B18" s="301"/>
      <c r="C18" s="304"/>
      <c r="D18" s="305"/>
      <c r="E18" s="364"/>
      <c r="F18" s="364"/>
      <c r="G18" s="364"/>
      <c r="H18" s="364"/>
      <c r="I18" s="364"/>
      <c r="J18" s="364"/>
      <c r="K18" s="364"/>
      <c r="L18" s="364"/>
      <c r="M18" s="364"/>
      <c r="N18" s="364"/>
      <c r="O18" s="364"/>
      <c r="P18" s="364"/>
      <c r="Q18" s="364"/>
      <c r="R18" s="364"/>
      <c r="S18" s="364"/>
      <c r="T18" s="364"/>
      <c r="U18" s="364"/>
      <c r="V18" s="364"/>
      <c r="W18" s="364"/>
      <c r="X18" s="364"/>
      <c r="Y18" s="364"/>
      <c r="Z18" s="364"/>
      <c r="AA18" s="365"/>
    </row>
    <row r="19" spans="2:30" ht="34.5" customHeight="1" x14ac:dyDescent="0.15">
      <c r="B19" s="366" t="s">
        <v>798</v>
      </c>
      <c r="C19" s="348" t="s">
        <v>727</v>
      </c>
      <c r="D19" s="351"/>
      <c r="E19" s="352"/>
      <c r="F19" s="344" t="s">
        <v>728</v>
      </c>
      <c r="G19" s="345"/>
      <c r="H19" s="369"/>
      <c r="I19" s="370" t="s">
        <v>729</v>
      </c>
      <c r="J19" s="371"/>
      <c r="K19" s="372" t="s">
        <v>730</v>
      </c>
      <c r="L19" s="345"/>
      <c r="M19" s="369"/>
      <c r="N19" s="373" t="s">
        <v>819</v>
      </c>
      <c r="O19" s="376" t="s">
        <v>731</v>
      </c>
      <c r="P19" s="351"/>
      <c r="Q19" s="351"/>
      <c r="R19" s="351"/>
      <c r="S19" s="351"/>
      <c r="T19" s="351"/>
      <c r="U19" s="351"/>
      <c r="V19" s="351"/>
      <c r="W19" s="352"/>
      <c r="X19" s="348" t="s">
        <v>732</v>
      </c>
      <c r="Y19" s="351"/>
      <c r="Z19" s="351"/>
      <c r="AA19" s="352"/>
      <c r="AD19" s="208"/>
    </row>
    <row r="20" spans="2:30" ht="25.5" customHeight="1" x14ac:dyDescent="0.15">
      <c r="B20" s="367"/>
      <c r="C20" s="353"/>
      <c r="D20" s="354"/>
      <c r="E20" s="355"/>
      <c r="F20" s="356"/>
      <c r="G20" s="357"/>
      <c r="H20" s="358"/>
      <c r="I20" s="356"/>
      <c r="J20" s="358"/>
      <c r="K20" s="357"/>
      <c r="L20" s="357"/>
      <c r="M20" s="358"/>
      <c r="N20" s="374"/>
      <c r="O20" s="359"/>
      <c r="P20" s="354"/>
      <c r="Q20" s="354"/>
      <c r="R20" s="354"/>
      <c r="S20" s="354"/>
      <c r="T20" s="354"/>
      <c r="U20" s="354"/>
      <c r="V20" s="354"/>
      <c r="W20" s="355"/>
      <c r="X20" s="353"/>
      <c r="Y20" s="354"/>
      <c r="Z20" s="354"/>
      <c r="AA20" s="355"/>
      <c r="AD20" s="208"/>
    </row>
    <row r="21" spans="2:30" ht="25.5" customHeight="1" x14ac:dyDescent="0.15">
      <c r="B21" s="367"/>
      <c r="C21" s="380"/>
      <c r="D21" s="381"/>
      <c r="E21" s="382"/>
      <c r="F21" s="379"/>
      <c r="G21" s="377"/>
      <c r="H21" s="378"/>
      <c r="I21" s="379"/>
      <c r="J21" s="378"/>
      <c r="K21" s="377"/>
      <c r="L21" s="377"/>
      <c r="M21" s="378"/>
      <c r="N21" s="374"/>
      <c r="O21" s="383"/>
      <c r="P21" s="381"/>
      <c r="Q21" s="381"/>
      <c r="R21" s="381"/>
      <c r="S21" s="381"/>
      <c r="T21" s="381"/>
      <c r="U21" s="381"/>
      <c r="V21" s="381"/>
      <c r="W21" s="382"/>
      <c r="X21" s="380"/>
      <c r="Y21" s="381"/>
      <c r="Z21" s="381"/>
      <c r="AA21" s="382"/>
      <c r="AD21" s="208"/>
    </row>
    <row r="22" spans="2:30" ht="25.5" customHeight="1" x14ac:dyDescent="0.15">
      <c r="B22" s="367"/>
      <c r="C22" s="377"/>
      <c r="D22" s="377"/>
      <c r="E22" s="378"/>
      <c r="F22" s="379"/>
      <c r="G22" s="377"/>
      <c r="H22" s="378"/>
      <c r="I22" s="379"/>
      <c r="J22" s="378"/>
      <c r="K22" s="377"/>
      <c r="L22" s="377"/>
      <c r="M22" s="378"/>
      <c r="N22" s="374"/>
      <c r="O22" s="379"/>
      <c r="P22" s="377"/>
      <c r="Q22" s="377"/>
      <c r="R22" s="377"/>
      <c r="S22" s="377"/>
      <c r="T22" s="377"/>
      <c r="U22" s="377"/>
      <c r="V22" s="377"/>
      <c r="W22" s="378"/>
      <c r="X22" s="379"/>
      <c r="Y22" s="377"/>
      <c r="Z22" s="377"/>
      <c r="AA22" s="378"/>
      <c r="AD22" s="208"/>
    </row>
    <row r="23" spans="2:30" ht="25.5" customHeight="1" x14ac:dyDescent="0.15">
      <c r="B23" s="367"/>
      <c r="C23" s="380"/>
      <c r="D23" s="381"/>
      <c r="E23" s="382"/>
      <c r="F23" s="379"/>
      <c r="G23" s="377"/>
      <c r="H23" s="378"/>
      <c r="I23" s="379"/>
      <c r="J23" s="378"/>
      <c r="K23" s="377"/>
      <c r="L23" s="377"/>
      <c r="M23" s="378"/>
      <c r="N23" s="374"/>
      <c r="O23" s="383"/>
      <c r="P23" s="381"/>
      <c r="Q23" s="381"/>
      <c r="R23" s="381"/>
      <c r="S23" s="381"/>
      <c r="T23" s="381"/>
      <c r="U23" s="381"/>
      <c r="V23" s="381"/>
      <c r="W23" s="382"/>
      <c r="X23" s="380"/>
      <c r="Y23" s="381"/>
      <c r="Z23" s="381"/>
      <c r="AA23" s="382"/>
    </row>
    <row r="24" spans="2:30" ht="25.5" customHeight="1" x14ac:dyDescent="0.15">
      <c r="B24" s="368"/>
      <c r="C24" s="384"/>
      <c r="D24" s="385"/>
      <c r="E24" s="386"/>
      <c r="F24" s="387"/>
      <c r="G24" s="388"/>
      <c r="H24" s="389"/>
      <c r="I24" s="387"/>
      <c r="J24" s="389"/>
      <c r="K24" s="388"/>
      <c r="L24" s="388"/>
      <c r="M24" s="389"/>
      <c r="N24" s="375"/>
      <c r="O24" s="390"/>
      <c r="P24" s="385"/>
      <c r="Q24" s="385"/>
      <c r="R24" s="385"/>
      <c r="S24" s="385"/>
      <c r="T24" s="385"/>
      <c r="U24" s="385"/>
      <c r="V24" s="385"/>
      <c r="W24" s="386"/>
      <c r="X24" s="384"/>
      <c r="Y24" s="385"/>
      <c r="Z24" s="385"/>
      <c r="AA24" s="386"/>
    </row>
    <row r="25" spans="2:30" ht="25.5" customHeight="1" x14ac:dyDescent="0.15">
      <c r="B25" s="366" t="s">
        <v>820</v>
      </c>
      <c r="C25" s="397" t="s">
        <v>850</v>
      </c>
      <c r="D25" s="398"/>
      <c r="E25" s="399"/>
      <c r="F25" s="325" t="s">
        <v>4</v>
      </c>
      <c r="G25" s="398"/>
      <c r="H25" s="398"/>
      <c r="I25" s="399"/>
      <c r="J25" s="392" t="s">
        <v>732</v>
      </c>
      <c r="K25" s="393"/>
      <c r="L25" s="393"/>
      <c r="M25" s="394"/>
      <c r="N25" s="373" t="s">
        <v>821</v>
      </c>
      <c r="O25" s="397" t="s">
        <v>850</v>
      </c>
      <c r="P25" s="398"/>
      <c r="Q25" s="398"/>
      <c r="R25" s="398"/>
      <c r="S25" s="399"/>
      <c r="T25" s="325" t="s">
        <v>4</v>
      </c>
      <c r="U25" s="398"/>
      <c r="V25" s="398"/>
      <c r="W25" s="399"/>
      <c r="X25" s="348" t="s">
        <v>732</v>
      </c>
      <c r="Y25" s="351"/>
      <c r="Z25" s="351"/>
      <c r="AA25" s="352"/>
      <c r="AD25" s="208"/>
    </row>
    <row r="26" spans="2:30" ht="25.5" customHeight="1" x14ac:dyDescent="0.15">
      <c r="B26" s="367"/>
      <c r="C26" s="359"/>
      <c r="D26" s="354"/>
      <c r="E26" s="355"/>
      <c r="F26" s="359"/>
      <c r="G26" s="354"/>
      <c r="H26" s="354"/>
      <c r="I26" s="355"/>
      <c r="J26" s="353"/>
      <c r="K26" s="354"/>
      <c r="L26" s="354"/>
      <c r="M26" s="395"/>
      <c r="N26" s="374"/>
      <c r="O26" s="400"/>
      <c r="P26" s="401"/>
      <c r="Q26" s="401"/>
      <c r="R26" s="401"/>
      <c r="S26" s="402"/>
      <c r="T26" s="400"/>
      <c r="U26" s="401"/>
      <c r="V26" s="401"/>
      <c r="W26" s="402"/>
      <c r="X26" s="353"/>
      <c r="Y26" s="354"/>
      <c r="Z26" s="354"/>
      <c r="AA26" s="355"/>
      <c r="AD26" s="208"/>
    </row>
    <row r="27" spans="2:30" ht="25.5" customHeight="1" x14ac:dyDescent="0.15">
      <c r="B27" s="367"/>
      <c r="C27" s="383"/>
      <c r="D27" s="381"/>
      <c r="E27" s="382"/>
      <c r="F27" s="383"/>
      <c r="G27" s="381"/>
      <c r="H27" s="381"/>
      <c r="I27" s="382"/>
      <c r="J27" s="380"/>
      <c r="K27" s="381"/>
      <c r="L27" s="381"/>
      <c r="M27" s="391"/>
      <c r="N27" s="374"/>
      <c r="O27" s="312"/>
      <c r="P27" s="403"/>
      <c r="Q27" s="403"/>
      <c r="R27" s="403"/>
      <c r="S27" s="404"/>
      <c r="T27" s="312"/>
      <c r="U27" s="403"/>
      <c r="V27" s="403"/>
      <c r="W27" s="404"/>
      <c r="X27" s="380"/>
      <c r="Y27" s="381"/>
      <c r="Z27" s="381"/>
      <c r="AA27" s="382"/>
      <c r="AD27" s="208"/>
    </row>
    <row r="28" spans="2:30" ht="25.5" customHeight="1" x14ac:dyDescent="0.15">
      <c r="B28" s="367"/>
      <c r="C28" s="379"/>
      <c r="D28" s="377"/>
      <c r="E28" s="378"/>
      <c r="F28" s="379"/>
      <c r="G28" s="377"/>
      <c r="H28" s="377"/>
      <c r="I28" s="378"/>
      <c r="J28" s="379"/>
      <c r="K28" s="377"/>
      <c r="L28" s="377"/>
      <c r="M28" s="378"/>
      <c r="N28" s="374"/>
      <c r="O28" s="379"/>
      <c r="P28" s="411"/>
      <c r="Q28" s="411"/>
      <c r="R28" s="411"/>
      <c r="S28" s="412"/>
      <c r="T28" s="379"/>
      <c r="U28" s="411"/>
      <c r="V28" s="411"/>
      <c r="W28" s="412"/>
      <c r="X28" s="379"/>
      <c r="Y28" s="377"/>
      <c r="Z28" s="377"/>
      <c r="AA28" s="378"/>
      <c r="AD28" s="208"/>
    </row>
    <row r="29" spans="2:30" ht="25.5" customHeight="1" x14ac:dyDescent="0.15">
      <c r="B29" s="367"/>
      <c r="C29" s="383"/>
      <c r="D29" s="381"/>
      <c r="E29" s="382"/>
      <c r="F29" s="383"/>
      <c r="G29" s="381"/>
      <c r="H29" s="381"/>
      <c r="I29" s="382"/>
      <c r="J29" s="380"/>
      <c r="K29" s="381"/>
      <c r="L29" s="381"/>
      <c r="M29" s="391"/>
      <c r="N29" s="374"/>
      <c r="O29" s="312"/>
      <c r="P29" s="403"/>
      <c r="Q29" s="403"/>
      <c r="R29" s="403"/>
      <c r="S29" s="404"/>
      <c r="T29" s="312"/>
      <c r="U29" s="403"/>
      <c r="V29" s="403"/>
      <c r="W29" s="404"/>
      <c r="X29" s="380"/>
      <c r="Y29" s="381"/>
      <c r="Z29" s="381"/>
      <c r="AA29" s="382"/>
    </row>
    <row r="30" spans="2:30" ht="25.5" customHeight="1" x14ac:dyDescent="0.15">
      <c r="B30" s="368"/>
      <c r="C30" s="390"/>
      <c r="D30" s="385"/>
      <c r="E30" s="386"/>
      <c r="F30" s="390"/>
      <c r="G30" s="385"/>
      <c r="H30" s="385"/>
      <c r="I30" s="386"/>
      <c r="J30" s="384"/>
      <c r="K30" s="385"/>
      <c r="L30" s="385"/>
      <c r="M30" s="396"/>
      <c r="N30" s="375"/>
      <c r="O30" s="408"/>
      <c r="P30" s="409"/>
      <c r="Q30" s="409"/>
      <c r="R30" s="409"/>
      <c r="S30" s="410"/>
      <c r="T30" s="408"/>
      <c r="U30" s="409"/>
      <c r="V30" s="409"/>
      <c r="W30" s="410"/>
      <c r="X30" s="384"/>
      <c r="Y30" s="385"/>
      <c r="Z30" s="385"/>
      <c r="AA30" s="386"/>
    </row>
    <row r="31" spans="2:30" ht="25.5" customHeight="1" x14ac:dyDescent="0.15">
      <c r="B31" s="167" t="s">
        <v>787</v>
      </c>
      <c r="C31" s="345" t="s">
        <v>733</v>
      </c>
      <c r="D31" s="369"/>
      <c r="E31" s="405" t="s">
        <v>822</v>
      </c>
      <c r="F31" s="406"/>
      <c r="G31" s="406"/>
      <c r="H31" s="406"/>
      <c r="I31" s="406"/>
      <c r="J31" s="406"/>
      <c r="K31" s="406"/>
      <c r="L31" s="406"/>
      <c r="M31" s="406"/>
      <c r="N31" s="406"/>
      <c r="O31" s="406"/>
      <c r="P31" s="406"/>
      <c r="Q31" s="406"/>
      <c r="R31" s="406"/>
      <c r="S31" s="406"/>
      <c r="T31" s="406"/>
      <c r="U31" s="406"/>
      <c r="V31" s="406"/>
      <c r="W31" s="406"/>
      <c r="X31" s="406"/>
      <c r="Y31" s="406"/>
      <c r="Z31" s="406"/>
      <c r="AA31" s="407"/>
    </row>
    <row r="32" spans="2:30" ht="25.5" customHeight="1" x14ac:dyDescent="0.15">
      <c r="B32" s="167" t="s">
        <v>810</v>
      </c>
      <c r="C32" s="457" t="s">
        <v>811</v>
      </c>
      <c r="D32" s="458"/>
      <c r="E32" s="405" t="s">
        <v>814</v>
      </c>
      <c r="F32" s="406"/>
      <c r="G32" s="406"/>
      <c r="H32" s="406"/>
      <c r="I32" s="406"/>
      <c r="J32" s="406"/>
      <c r="K32" s="406"/>
      <c r="L32" s="406"/>
      <c r="M32" s="406"/>
      <c r="N32" s="406"/>
      <c r="O32" s="406"/>
      <c r="P32" s="406"/>
      <c r="Q32" s="406"/>
      <c r="R32" s="406"/>
      <c r="S32" s="406"/>
      <c r="T32" s="406"/>
      <c r="U32" s="406"/>
      <c r="V32" s="406"/>
      <c r="W32" s="406"/>
      <c r="X32" s="406"/>
      <c r="Y32" s="406"/>
      <c r="Z32" s="406"/>
      <c r="AA32" s="407"/>
    </row>
    <row r="33" spans="2:27" ht="19.5" customHeight="1" x14ac:dyDescent="0.15">
      <c r="B33" s="427" t="s">
        <v>825</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row>
    <row r="34" spans="2:27" ht="18" customHeight="1" x14ac:dyDescent="0.15">
      <c r="B34" s="459" t="s">
        <v>816</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row>
    <row r="35" spans="2:27" s="221" customFormat="1" ht="25.5" customHeight="1" x14ac:dyDescent="0.15">
      <c r="B35" s="427"/>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row>
    <row r="36" spans="2:27" ht="25.5" customHeight="1" x14ac:dyDescent="0.15">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row>
    <row r="37" spans="2:27" ht="25.5" customHeight="1" x14ac:dyDescent="0.15">
      <c r="B37" s="428" t="s">
        <v>788</v>
      </c>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row>
    <row r="38" spans="2:27" ht="19.5" customHeight="1" x14ac:dyDescent="0.15">
      <c r="B38" s="364" t="s">
        <v>817</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row>
    <row r="39" spans="2:27" ht="19.5" customHeight="1" x14ac:dyDescent="0.15">
      <c r="B39" s="198" t="s">
        <v>14</v>
      </c>
      <c r="C39" s="302" t="s">
        <v>789</v>
      </c>
      <c r="D39" s="303"/>
      <c r="E39" s="429" t="s">
        <v>734</v>
      </c>
      <c r="F39" s="430"/>
      <c r="G39" s="430"/>
      <c r="H39" s="430"/>
      <c r="I39" s="430"/>
      <c r="J39" s="430"/>
      <c r="K39" s="430"/>
      <c r="L39" s="430"/>
      <c r="M39" s="430"/>
      <c r="N39" s="430"/>
      <c r="O39" s="430"/>
      <c r="P39" s="430"/>
      <c r="Q39" s="430"/>
      <c r="R39" s="430"/>
      <c r="S39" s="430"/>
      <c r="T39" s="430"/>
      <c r="U39" s="430"/>
      <c r="V39" s="430"/>
      <c r="W39" s="430"/>
      <c r="X39" s="430"/>
      <c r="Y39" s="430"/>
      <c r="Z39" s="430"/>
      <c r="AA39" s="431"/>
    </row>
    <row r="40" spans="2:27" ht="19.5" customHeight="1" x14ac:dyDescent="0.15">
      <c r="B40" s="413" t="s">
        <v>735</v>
      </c>
      <c r="C40" s="269"/>
      <c r="D40" s="414"/>
      <c r="E40" s="418" t="s">
        <v>812</v>
      </c>
      <c r="F40" s="419"/>
      <c r="G40" s="419"/>
      <c r="H40" s="419"/>
      <c r="I40" s="419"/>
      <c r="J40" s="419"/>
      <c r="K40" s="419"/>
      <c r="L40" s="419"/>
      <c r="M40" s="419"/>
      <c r="N40" s="419"/>
      <c r="O40" s="419"/>
      <c r="P40" s="419"/>
      <c r="Q40" s="419"/>
      <c r="R40" s="419"/>
      <c r="S40" s="419"/>
      <c r="T40" s="419"/>
      <c r="U40" s="419"/>
      <c r="V40" s="419"/>
      <c r="W40" s="419"/>
      <c r="X40" s="419"/>
      <c r="Y40" s="419"/>
      <c r="Z40" s="419"/>
      <c r="AA40" s="420"/>
    </row>
    <row r="41" spans="2:27" ht="19.5" customHeight="1" x14ac:dyDescent="0.15">
      <c r="B41" s="415"/>
      <c r="C41" s="416"/>
      <c r="D41" s="417"/>
      <c r="E41" s="421" t="s">
        <v>790</v>
      </c>
      <c r="F41" s="422"/>
      <c r="G41" s="422"/>
      <c r="H41" s="422"/>
      <c r="I41" s="422"/>
      <c r="J41" s="422"/>
      <c r="K41" s="422"/>
      <c r="L41" s="422"/>
      <c r="M41" s="422"/>
      <c r="N41" s="422"/>
      <c r="O41" s="422"/>
      <c r="P41" s="422"/>
      <c r="Q41" s="422"/>
      <c r="R41" s="422"/>
      <c r="S41" s="422"/>
      <c r="T41" s="422"/>
      <c r="U41" s="422"/>
      <c r="V41" s="422"/>
      <c r="W41" s="422"/>
      <c r="X41" s="422"/>
      <c r="Y41" s="422"/>
      <c r="Z41" s="422"/>
      <c r="AA41" s="423"/>
    </row>
    <row r="42" spans="2:27" ht="30" customHeight="1" x14ac:dyDescent="0.15">
      <c r="B42" s="167" t="s">
        <v>15</v>
      </c>
      <c r="C42" s="424" t="s">
        <v>818</v>
      </c>
      <c r="D42" s="425"/>
      <c r="E42" s="426"/>
      <c r="F42" s="337"/>
      <c r="G42" s="337"/>
      <c r="H42" s="337"/>
      <c r="I42" s="337"/>
      <c r="J42" s="337"/>
      <c r="K42" s="337"/>
      <c r="L42" s="337"/>
      <c r="M42" s="337"/>
      <c r="N42" s="337"/>
      <c r="O42" s="337"/>
      <c r="P42" s="337"/>
      <c r="Q42" s="337"/>
      <c r="R42" s="337"/>
      <c r="S42" s="337"/>
      <c r="T42" s="337"/>
      <c r="U42" s="337"/>
      <c r="V42" s="337"/>
      <c r="W42" s="337"/>
      <c r="X42" s="337"/>
      <c r="Y42" s="337"/>
      <c r="Z42" s="337"/>
      <c r="AA42" s="338"/>
    </row>
    <row r="43" spans="2:27" ht="30" customHeight="1" x14ac:dyDescent="0.15">
      <c r="B43" s="167" t="s">
        <v>16</v>
      </c>
      <c r="C43" s="294" t="s">
        <v>736</v>
      </c>
      <c r="D43" s="295"/>
      <c r="E43" s="447" t="s">
        <v>802</v>
      </c>
      <c r="F43" s="347"/>
      <c r="G43" s="347"/>
      <c r="H43" s="347"/>
      <c r="I43" s="200" t="s">
        <v>3</v>
      </c>
      <c r="J43" s="347"/>
      <c r="K43" s="347"/>
      <c r="L43" s="200"/>
      <c r="M43" s="347" t="s">
        <v>791</v>
      </c>
      <c r="N43" s="347"/>
      <c r="O43" s="347"/>
      <c r="P43" s="347"/>
      <c r="Q43" s="347"/>
      <c r="R43" s="347"/>
      <c r="S43" s="200" t="s">
        <v>3</v>
      </c>
      <c r="T43" s="347"/>
      <c r="U43" s="347"/>
      <c r="V43" s="200" t="s">
        <v>2</v>
      </c>
      <c r="W43" s="170" t="s">
        <v>792</v>
      </c>
      <c r="X43" s="347"/>
      <c r="Y43" s="347"/>
      <c r="Z43" s="327" t="s">
        <v>21</v>
      </c>
      <c r="AA43" s="328"/>
    </row>
    <row r="44" spans="2:27" ht="27" customHeight="1" x14ac:dyDescent="0.15">
      <c r="B44" s="299" t="s">
        <v>716</v>
      </c>
      <c r="C44" s="432" t="s">
        <v>741</v>
      </c>
      <c r="D44" s="433"/>
      <c r="E44" s="436"/>
      <c r="F44" s="361"/>
      <c r="G44" s="361"/>
      <c r="H44" s="361"/>
      <c r="I44" s="361"/>
      <c r="J44" s="361"/>
      <c r="K44" s="361"/>
      <c r="L44" s="361"/>
      <c r="M44" s="361"/>
      <c r="N44" s="361"/>
      <c r="O44" s="361"/>
      <c r="P44" s="361"/>
      <c r="Q44" s="361"/>
      <c r="R44" s="361"/>
      <c r="S44" s="361"/>
      <c r="T44" s="361"/>
      <c r="U44" s="361"/>
      <c r="V44" s="361"/>
      <c r="W44" s="361"/>
      <c r="X44" s="361"/>
      <c r="Y44" s="361"/>
      <c r="Z44" s="361"/>
      <c r="AA44" s="437"/>
    </row>
    <row r="45" spans="2:27" ht="27" customHeight="1" x14ac:dyDescent="0.15">
      <c r="B45" s="300"/>
      <c r="C45" s="434"/>
      <c r="D45" s="435"/>
      <c r="E45" s="438"/>
      <c r="F45" s="439"/>
      <c r="G45" s="439"/>
      <c r="H45" s="439"/>
      <c r="I45" s="439"/>
      <c r="J45" s="439"/>
      <c r="K45" s="439"/>
      <c r="L45" s="439"/>
      <c r="M45" s="439"/>
      <c r="N45" s="439"/>
      <c r="O45" s="439"/>
      <c r="P45" s="439"/>
      <c r="Q45" s="439"/>
      <c r="R45" s="439"/>
      <c r="S45" s="439"/>
      <c r="T45" s="439"/>
      <c r="U45" s="439"/>
      <c r="V45" s="439"/>
      <c r="W45" s="439"/>
      <c r="X45" s="439"/>
      <c r="Y45" s="439"/>
      <c r="Z45" s="439"/>
      <c r="AA45" s="440"/>
    </row>
    <row r="46" spans="2:27" ht="27" customHeight="1" x14ac:dyDescent="0.15">
      <c r="B46" s="300"/>
      <c r="C46" s="434"/>
      <c r="D46" s="435"/>
      <c r="E46" s="438"/>
      <c r="F46" s="439"/>
      <c r="G46" s="439"/>
      <c r="H46" s="439"/>
      <c r="I46" s="439"/>
      <c r="J46" s="439"/>
      <c r="K46" s="439"/>
      <c r="L46" s="439"/>
      <c r="M46" s="439"/>
      <c r="N46" s="439"/>
      <c r="O46" s="439"/>
      <c r="P46" s="439"/>
      <c r="Q46" s="439"/>
      <c r="R46" s="439"/>
      <c r="S46" s="439"/>
      <c r="T46" s="439"/>
      <c r="U46" s="439"/>
      <c r="V46" s="439"/>
      <c r="W46" s="439"/>
      <c r="X46" s="439"/>
      <c r="Y46" s="439"/>
      <c r="Z46" s="439"/>
      <c r="AA46" s="440"/>
    </row>
    <row r="47" spans="2:27" ht="27" customHeight="1" x14ac:dyDescent="0.15">
      <c r="B47" s="444" t="s">
        <v>793</v>
      </c>
      <c r="C47" s="445"/>
      <c r="D47" s="446"/>
      <c r="E47" s="441"/>
      <c r="F47" s="442"/>
      <c r="G47" s="442"/>
      <c r="H47" s="442"/>
      <c r="I47" s="442"/>
      <c r="J47" s="442"/>
      <c r="K47" s="442"/>
      <c r="L47" s="442"/>
      <c r="M47" s="442"/>
      <c r="N47" s="442"/>
      <c r="O47" s="442"/>
      <c r="P47" s="442"/>
      <c r="Q47" s="442"/>
      <c r="R47" s="442"/>
      <c r="S47" s="442"/>
      <c r="T47" s="442"/>
      <c r="U47" s="442"/>
      <c r="V47" s="442"/>
      <c r="W47" s="442"/>
      <c r="X47" s="442"/>
      <c r="Y47" s="442"/>
      <c r="Z47" s="442"/>
      <c r="AA47" s="443"/>
    </row>
    <row r="48" spans="2:27" ht="15" customHeight="1" x14ac:dyDescent="0.15">
      <c r="B48" s="299" t="s">
        <v>17</v>
      </c>
      <c r="C48" s="360" t="s">
        <v>823</v>
      </c>
      <c r="D48" s="461"/>
      <c r="E48" s="206"/>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300"/>
      <c r="C49" s="462"/>
      <c r="D49" s="463"/>
      <c r="E49" s="207"/>
      <c r="F49" s="204"/>
      <c r="G49" s="204"/>
      <c r="H49" s="204"/>
      <c r="I49" s="204"/>
      <c r="J49" s="204"/>
      <c r="K49" s="204"/>
      <c r="L49" s="204"/>
      <c r="M49" s="204"/>
      <c r="N49" s="204"/>
      <c r="O49" s="204"/>
      <c r="P49" s="204"/>
      <c r="Q49" s="204"/>
      <c r="R49" s="204"/>
      <c r="S49" s="204"/>
      <c r="T49" s="204"/>
      <c r="U49" s="204"/>
      <c r="V49" s="204"/>
      <c r="W49" s="204"/>
      <c r="X49" s="204"/>
      <c r="Y49" s="204"/>
      <c r="Z49" s="204"/>
      <c r="AA49" s="205"/>
    </row>
    <row r="50" spans="2:27" ht="15" customHeight="1" x14ac:dyDescent="0.15">
      <c r="B50" s="300"/>
      <c r="C50" s="462"/>
      <c r="D50" s="463"/>
      <c r="E50" s="207"/>
      <c r="F50" s="204"/>
      <c r="G50" s="204"/>
      <c r="H50" s="204"/>
      <c r="I50" s="204"/>
      <c r="J50" s="204"/>
      <c r="K50" s="204"/>
      <c r="L50" s="204"/>
      <c r="M50" s="204"/>
      <c r="N50" s="204"/>
      <c r="O50" s="204"/>
      <c r="P50" s="204"/>
      <c r="Q50" s="204"/>
      <c r="R50" s="204"/>
      <c r="S50" s="204"/>
      <c r="T50" s="204"/>
      <c r="U50" s="204"/>
      <c r="V50" s="204"/>
      <c r="W50" s="204"/>
      <c r="X50" s="204"/>
      <c r="Y50" s="204"/>
      <c r="Z50" s="204"/>
      <c r="AA50" s="205"/>
    </row>
    <row r="51" spans="2:27" ht="15" customHeight="1" x14ac:dyDescent="0.15">
      <c r="B51" s="300"/>
      <c r="C51" s="462"/>
      <c r="D51" s="463"/>
      <c r="E51" s="207"/>
      <c r="F51" s="204"/>
      <c r="G51" s="204"/>
      <c r="H51" s="204"/>
      <c r="I51" s="204"/>
      <c r="J51" s="204"/>
      <c r="K51" s="204"/>
      <c r="L51" s="204"/>
      <c r="M51" s="204"/>
      <c r="N51" s="204"/>
      <c r="O51" s="204"/>
      <c r="P51" s="204"/>
      <c r="Q51" s="204"/>
      <c r="R51" s="204"/>
      <c r="S51" s="204"/>
      <c r="T51" s="204"/>
      <c r="U51" s="204"/>
      <c r="V51" s="204"/>
      <c r="W51" s="204"/>
      <c r="X51" s="204"/>
      <c r="Y51" s="204"/>
      <c r="Z51" s="204"/>
      <c r="AA51" s="205"/>
    </row>
    <row r="52" spans="2:27" ht="15" customHeight="1" x14ac:dyDescent="0.15">
      <c r="B52" s="300"/>
      <c r="C52" s="462"/>
      <c r="D52" s="463"/>
      <c r="E52" s="207"/>
      <c r="F52" s="204"/>
      <c r="G52" s="204"/>
      <c r="H52" s="204"/>
      <c r="I52" s="204"/>
      <c r="J52" s="204"/>
      <c r="K52" s="204"/>
      <c r="L52" s="204"/>
      <c r="M52" s="204"/>
      <c r="N52" s="204"/>
      <c r="O52" s="204"/>
      <c r="P52" s="204"/>
      <c r="Q52" s="204"/>
      <c r="R52" s="204"/>
      <c r="S52" s="204"/>
      <c r="T52" s="204"/>
      <c r="U52" s="204"/>
      <c r="V52" s="204"/>
      <c r="W52" s="204"/>
      <c r="X52" s="204"/>
      <c r="Y52" s="204"/>
      <c r="Z52" s="204"/>
      <c r="AA52" s="205"/>
    </row>
    <row r="53" spans="2:27" ht="15" customHeight="1" x14ac:dyDescent="0.15">
      <c r="B53" s="300"/>
      <c r="C53" s="462"/>
      <c r="D53" s="463"/>
      <c r="E53" s="207"/>
      <c r="F53" s="204"/>
      <c r="G53" s="204"/>
      <c r="H53" s="204"/>
      <c r="I53" s="204"/>
      <c r="J53" s="204"/>
      <c r="K53" s="204"/>
      <c r="L53" s="204"/>
      <c r="M53" s="204"/>
      <c r="N53" s="204"/>
      <c r="O53" s="204"/>
      <c r="P53" s="204"/>
      <c r="Q53" s="204"/>
      <c r="R53" s="204"/>
      <c r="S53" s="204"/>
      <c r="T53" s="204"/>
      <c r="U53" s="204"/>
      <c r="V53" s="204"/>
      <c r="W53" s="204"/>
      <c r="X53" s="204"/>
      <c r="Y53" s="204"/>
      <c r="Z53" s="204"/>
      <c r="AA53" s="205"/>
    </row>
    <row r="54" spans="2:27" ht="15" customHeight="1" x14ac:dyDescent="0.15">
      <c r="B54" s="300"/>
      <c r="C54" s="462"/>
      <c r="D54" s="463"/>
      <c r="E54" s="207"/>
      <c r="F54" s="204"/>
      <c r="G54" s="204"/>
      <c r="H54" s="204"/>
      <c r="I54" s="204"/>
      <c r="J54" s="204"/>
      <c r="K54" s="204"/>
      <c r="L54" s="204"/>
      <c r="M54" s="204"/>
      <c r="N54" s="204"/>
      <c r="O54" s="204"/>
      <c r="P54" s="204"/>
      <c r="Q54" s="204"/>
      <c r="R54" s="204"/>
      <c r="S54" s="204"/>
      <c r="T54" s="204"/>
      <c r="U54" s="204"/>
      <c r="V54" s="204"/>
      <c r="W54" s="204"/>
      <c r="X54" s="204"/>
      <c r="Y54" s="204"/>
      <c r="Z54" s="204"/>
      <c r="AA54" s="205"/>
    </row>
    <row r="55" spans="2:27" ht="15" customHeight="1" x14ac:dyDescent="0.15">
      <c r="B55" s="300"/>
      <c r="C55" s="462"/>
      <c r="D55" s="463"/>
      <c r="E55" s="207"/>
      <c r="F55" s="204"/>
      <c r="G55" s="204"/>
      <c r="H55" s="204"/>
      <c r="I55" s="204"/>
      <c r="J55" s="204"/>
      <c r="K55" s="204"/>
      <c r="L55" s="204"/>
      <c r="M55" s="204"/>
      <c r="N55" s="204"/>
      <c r="O55" s="204"/>
      <c r="P55" s="204"/>
      <c r="Q55" s="204"/>
      <c r="R55" s="204"/>
      <c r="S55" s="204"/>
      <c r="T55" s="204"/>
      <c r="U55" s="204"/>
      <c r="V55" s="204"/>
      <c r="W55" s="204"/>
      <c r="X55" s="204"/>
      <c r="Y55" s="204"/>
      <c r="Z55" s="204"/>
      <c r="AA55" s="205"/>
    </row>
    <row r="56" spans="2:27" ht="15" customHeight="1" x14ac:dyDescent="0.15">
      <c r="B56" s="300"/>
      <c r="C56" s="462"/>
      <c r="D56" s="463"/>
      <c r="E56" s="207"/>
      <c r="F56" s="204"/>
      <c r="G56" s="204"/>
      <c r="H56" s="204"/>
      <c r="I56" s="204"/>
      <c r="J56" s="204"/>
      <c r="K56" s="204"/>
      <c r="L56" s="204"/>
      <c r="M56" s="204"/>
      <c r="N56" s="204"/>
      <c r="O56" s="204"/>
      <c r="P56" s="204"/>
      <c r="Q56" s="204"/>
      <c r="R56" s="204"/>
      <c r="S56" s="204"/>
      <c r="T56" s="204"/>
      <c r="U56" s="204"/>
      <c r="V56" s="204"/>
      <c r="W56" s="204"/>
      <c r="X56" s="204"/>
      <c r="Y56" s="204"/>
      <c r="Z56" s="204"/>
      <c r="AA56" s="205"/>
    </row>
    <row r="57" spans="2:27" ht="15" customHeight="1" x14ac:dyDescent="0.15">
      <c r="B57" s="300"/>
      <c r="C57" s="462"/>
      <c r="D57" s="463"/>
      <c r="E57" s="207"/>
      <c r="F57" s="204"/>
      <c r="G57" s="204"/>
      <c r="H57" s="204"/>
      <c r="I57" s="204"/>
      <c r="J57" s="204"/>
      <c r="K57" s="204"/>
      <c r="L57" s="204"/>
      <c r="M57" s="204"/>
      <c r="N57" s="204"/>
      <c r="O57" s="204"/>
      <c r="P57" s="204"/>
      <c r="Q57" s="204"/>
      <c r="R57" s="204"/>
      <c r="S57" s="204"/>
      <c r="T57" s="204"/>
      <c r="U57" s="204"/>
      <c r="V57" s="204"/>
      <c r="W57" s="204"/>
      <c r="X57" s="204"/>
      <c r="Y57" s="204"/>
      <c r="Z57" s="204"/>
      <c r="AA57" s="205"/>
    </row>
    <row r="58" spans="2:27" ht="15" customHeight="1" x14ac:dyDescent="0.15">
      <c r="B58" s="300"/>
      <c r="C58" s="462"/>
      <c r="D58" s="463"/>
      <c r="E58" s="207"/>
      <c r="F58" s="204"/>
      <c r="G58" s="204"/>
      <c r="H58" s="204"/>
      <c r="I58" s="204"/>
      <c r="J58" s="204"/>
      <c r="K58" s="204"/>
      <c r="L58" s="204"/>
      <c r="M58" s="204"/>
      <c r="N58" s="204"/>
      <c r="O58" s="204"/>
      <c r="P58" s="204"/>
      <c r="Q58" s="204"/>
      <c r="R58" s="204"/>
      <c r="S58" s="204"/>
      <c r="T58" s="204"/>
      <c r="U58" s="204"/>
      <c r="V58" s="204"/>
      <c r="W58" s="204"/>
      <c r="X58" s="204"/>
      <c r="Y58" s="204"/>
      <c r="Z58" s="204"/>
      <c r="AA58" s="205"/>
    </row>
    <row r="59" spans="2:27" ht="26.25" customHeight="1" x14ac:dyDescent="0.15">
      <c r="B59" s="299" t="s">
        <v>719</v>
      </c>
      <c r="C59" s="360" t="s">
        <v>794</v>
      </c>
      <c r="D59" s="461"/>
      <c r="E59" s="478"/>
      <c r="F59" s="362"/>
      <c r="G59" s="362"/>
      <c r="H59" s="362"/>
      <c r="I59" s="362"/>
      <c r="J59" s="362"/>
      <c r="K59" s="362"/>
      <c r="L59" s="362"/>
      <c r="M59" s="362"/>
      <c r="N59" s="362"/>
      <c r="O59" s="362"/>
      <c r="P59" s="362"/>
      <c r="Q59" s="362"/>
      <c r="R59" s="362"/>
      <c r="S59" s="362"/>
      <c r="T59" s="362"/>
      <c r="U59" s="362"/>
      <c r="V59" s="362"/>
      <c r="W59" s="362"/>
      <c r="X59" s="362"/>
      <c r="Y59" s="362"/>
      <c r="Z59" s="362"/>
      <c r="AA59" s="363"/>
    </row>
    <row r="60" spans="2:27" ht="26.25" customHeight="1" x14ac:dyDescent="0.15">
      <c r="B60" s="300"/>
      <c r="C60" s="462"/>
      <c r="D60" s="463"/>
      <c r="E60" s="479"/>
      <c r="F60" s="364"/>
      <c r="G60" s="364"/>
      <c r="H60" s="364"/>
      <c r="I60" s="364"/>
      <c r="J60" s="364"/>
      <c r="K60" s="364"/>
      <c r="L60" s="364"/>
      <c r="M60" s="364"/>
      <c r="N60" s="364"/>
      <c r="O60" s="364"/>
      <c r="P60" s="364"/>
      <c r="Q60" s="364"/>
      <c r="R60" s="364"/>
      <c r="S60" s="364"/>
      <c r="T60" s="364"/>
      <c r="U60" s="364"/>
      <c r="V60" s="364"/>
      <c r="W60" s="364"/>
      <c r="X60" s="364"/>
      <c r="Y60" s="364"/>
      <c r="Z60" s="364"/>
      <c r="AA60" s="365"/>
    </row>
    <row r="61" spans="2:27" ht="26.25" customHeight="1" x14ac:dyDescent="0.15">
      <c r="B61" s="300"/>
      <c r="C61" s="462"/>
      <c r="D61" s="463"/>
      <c r="E61" s="479"/>
      <c r="F61" s="364"/>
      <c r="G61" s="364"/>
      <c r="H61" s="364"/>
      <c r="I61" s="364"/>
      <c r="J61" s="364"/>
      <c r="K61" s="364"/>
      <c r="L61" s="364"/>
      <c r="M61" s="364"/>
      <c r="N61" s="364"/>
      <c r="O61" s="364"/>
      <c r="P61" s="364"/>
      <c r="Q61" s="364"/>
      <c r="R61" s="364"/>
      <c r="S61" s="364"/>
      <c r="T61" s="364"/>
      <c r="U61" s="364"/>
      <c r="V61" s="364"/>
      <c r="W61" s="364"/>
      <c r="X61" s="364"/>
      <c r="Y61" s="364"/>
      <c r="Z61" s="364"/>
      <c r="AA61" s="365"/>
    </row>
    <row r="62" spans="2:27" ht="26.25" customHeight="1" x14ac:dyDescent="0.15">
      <c r="B62" s="301"/>
      <c r="C62" s="464"/>
      <c r="D62" s="465"/>
      <c r="E62" s="480"/>
      <c r="F62" s="293"/>
      <c r="G62" s="293"/>
      <c r="H62" s="293"/>
      <c r="I62" s="293"/>
      <c r="J62" s="293"/>
      <c r="K62" s="293"/>
      <c r="L62" s="293"/>
      <c r="M62" s="293"/>
      <c r="N62" s="293"/>
      <c r="O62" s="293"/>
      <c r="P62" s="293"/>
      <c r="Q62" s="293"/>
      <c r="R62" s="293"/>
      <c r="S62" s="293"/>
      <c r="T62" s="293"/>
      <c r="U62" s="293"/>
      <c r="V62" s="293"/>
      <c r="W62" s="293"/>
      <c r="X62" s="293"/>
      <c r="Y62" s="293"/>
      <c r="Z62" s="293"/>
      <c r="AA62" s="481"/>
    </row>
    <row r="63" spans="2:27" ht="19.5" customHeight="1" x14ac:dyDescent="0.15">
      <c r="B63" s="300" t="s">
        <v>724</v>
      </c>
      <c r="C63" s="462" t="s">
        <v>76</v>
      </c>
      <c r="D63" s="463"/>
      <c r="E63" s="438"/>
      <c r="F63" s="439"/>
      <c r="G63" s="439"/>
      <c r="H63" s="439"/>
      <c r="I63" s="439"/>
      <c r="J63" s="439"/>
      <c r="K63" s="439"/>
      <c r="L63" s="439"/>
      <c r="M63" s="439"/>
      <c r="N63" s="439"/>
      <c r="O63" s="439"/>
      <c r="P63" s="439"/>
      <c r="Q63" s="439"/>
      <c r="R63" s="439"/>
      <c r="S63" s="439"/>
      <c r="T63" s="439"/>
      <c r="U63" s="439"/>
      <c r="V63" s="439"/>
      <c r="W63" s="439"/>
      <c r="X63" s="439"/>
      <c r="Y63" s="439"/>
      <c r="Z63" s="439"/>
      <c r="AA63" s="440"/>
    </row>
    <row r="64" spans="2:27" ht="19.5" customHeight="1" x14ac:dyDescent="0.15">
      <c r="B64" s="300"/>
      <c r="C64" s="462"/>
      <c r="D64" s="463"/>
      <c r="E64" s="438"/>
      <c r="F64" s="439"/>
      <c r="G64" s="439"/>
      <c r="H64" s="439"/>
      <c r="I64" s="439"/>
      <c r="J64" s="439"/>
      <c r="K64" s="439"/>
      <c r="L64" s="439"/>
      <c r="M64" s="439"/>
      <c r="N64" s="439"/>
      <c r="O64" s="439"/>
      <c r="P64" s="439"/>
      <c r="Q64" s="439"/>
      <c r="R64" s="439"/>
      <c r="S64" s="439"/>
      <c r="T64" s="439"/>
      <c r="U64" s="439"/>
      <c r="V64" s="439"/>
      <c r="W64" s="439"/>
      <c r="X64" s="439"/>
      <c r="Y64" s="439"/>
      <c r="Z64" s="439"/>
      <c r="AA64" s="440"/>
    </row>
    <row r="65" spans="2:27" ht="19.5" customHeight="1" x14ac:dyDescent="0.15">
      <c r="B65" s="300"/>
      <c r="C65" s="462"/>
      <c r="D65" s="463"/>
      <c r="E65" s="438"/>
      <c r="F65" s="439"/>
      <c r="G65" s="439"/>
      <c r="H65" s="439"/>
      <c r="I65" s="439"/>
      <c r="J65" s="439"/>
      <c r="K65" s="439"/>
      <c r="L65" s="439"/>
      <c r="M65" s="439"/>
      <c r="N65" s="439"/>
      <c r="O65" s="439"/>
      <c r="P65" s="439"/>
      <c r="Q65" s="439"/>
      <c r="R65" s="439"/>
      <c r="S65" s="439"/>
      <c r="T65" s="439"/>
      <c r="U65" s="439"/>
      <c r="V65" s="439"/>
      <c r="W65" s="439"/>
      <c r="X65" s="439"/>
      <c r="Y65" s="439"/>
      <c r="Z65" s="439"/>
      <c r="AA65" s="440"/>
    </row>
    <row r="66" spans="2:27" ht="19.5" customHeight="1" x14ac:dyDescent="0.15">
      <c r="B66" s="300"/>
      <c r="C66" s="462"/>
      <c r="D66" s="463"/>
      <c r="E66" s="438"/>
      <c r="F66" s="439"/>
      <c r="G66" s="439"/>
      <c r="H66" s="439"/>
      <c r="I66" s="439"/>
      <c r="J66" s="439"/>
      <c r="K66" s="439"/>
      <c r="L66" s="439"/>
      <c r="M66" s="439"/>
      <c r="N66" s="439"/>
      <c r="O66" s="439"/>
      <c r="P66" s="439"/>
      <c r="Q66" s="439"/>
      <c r="R66" s="439"/>
      <c r="S66" s="439"/>
      <c r="T66" s="439"/>
      <c r="U66" s="439"/>
      <c r="V66" s="439"/>
      <c r="W66" s="439"/>
      <c r="X66" s="439"/>
      <c r="Y66" s="439"/>
      <c r="Z66" s="439"/>
      <c r="AA66" s="440"/>
    </row>
    <row r="67" spans="2:27" ht="19.5" customHeight="1" x14ac:dyDescent="0.15">
      <c r="B67" s="301"/>
      <c r="C67" s="464"/>
      <c r="D67" s="465"/>
      <c r="E67" s="441"/>
      <c r="F67" s="442"/>
      <c r="G67" s="442"/>
      <c r="H67" s="442"/>
      <c r="I67" s="442"/>
      <c r="J67" s="442"/>
      <c r="K67" s="442"/>
      <c r="L67" s="442"/>
      <c r="M67" s="442"/>
      <c r="N67" s="442"/>
      <c r="O67" s="442"/>
      <c r="P67" s="442"/>
      <c r="Q67" s="442"/>
      <c r="R67" s="442"/>
      <c r="S67" s="442"/>
      <c r="T67" s="442"/>
      <c r="U67" s="442"/>
      <c r="V67" s="442"/>
      <c r="W67" s="442"/>
      <c r="X67" s="442"/>
      <c r="Y67" s="442"/>
      <c r="Z67" s="442"/>
      <c r="AA67" s="443"/>
    </row>
    <row r="68" spans="2:27" ht="25.5" customHeight="1" x14ac:dyDescent="0.15">
      <c r="B68" s="299" t="s">
        <v>725</v>
      </c>
      <c r="C68" s="360" t="s">
        <v>799</v>
      </c>
      <c r="D68" s="461"/>
      <c r="E68" s="466"/>
      <c r="F68" s="469" t="s">
        <v>737</v>
      </c>
      <c r="G68" s="469"/>
      <c r="H68" s="470"/>
      <c r="I68" s="475"/>
      <c r="J68" s="469" t="s">
        <v>738</v>
      </c>
      <c r="K68" s="469"/>
      <c r="L68" s="470"/>
      <c r="M68" s="448" t="s">
        <v>739</v>
      </c>
      <c r="N68" s="449"/>
      <c r="O68" s="449"/>
      <c r="P68" s="449"/>
      <c r="Q68" s="449"/>
      <c r="R68" s="449"/>
      <c r="S68" s="449"/>
      <c r="T68" s="449"/>
      <c r="U68" s="449"/>
      <c r="V68" s="449"/>
      <c r="W68" s="449"/>
      <c r="X68" s="449"/>
      <c r="Y68" s="449"/>
      <c r="Z68" s="449"/>
      <c r="AA68" s="450"/>
    </row>
    <row r="69" spans="2:27" ht="25.5" customHeight="1" x14ac:dyDescent="0.15">
      <c r="B69" s="300"/>
      <c r="C69" s="462"/>
      <c r="D69" s="463"/>
      <c r="E69" s="467"/>
      <c r="F69" s="471"/>
      <c r="G69" s="471"/>
      <c r="H69" s="472"/>
      <c r="I69" s="476"/>
      <c r="J69" s="471"/>
      <c r="K69" s="471"/>
      <c r="L69" s="472"/>
      <c r="M69" s="451"/>
      <c r="N69" s="452"/>
      <c r="O69" s="452"/>
      <c r="P69" s="452"/>
      <c r="Q69" s="452"/>
      <c r="R69" s="452"/>
      <c r="S69" s="452"/>
      <c r="T69" s="452"/>
      <c r="U69" s="452"/>
      <c r="V69" s="452"/>
      <c r="W69" s="452"/>
      <c r="X69" s="452"/>
      <c r="Y69" s="452"/>
      <c r="Z69" s="452"/>
      <c r="AA69" s="453"/>
    </row>
    <row r="70" spans="2:27" ht="25.5" customHeight="1" x14ac:dyDescent="0.15">
      <c r="B70" s="300"/>
      <c r="C70" s="462"/>
      <c r="D70" s="463"/>
      <c r="E70" s="467"/>
      <c r="F70" s="471"/>
      <c r="G70" s="471"/>
      <c r="H70" s="472"/>
      <c r="I70" s="476"/>
      <c r="J70" s="471"/>
      <c r="K70" s="471"/>
      <c r="L70" s="472"/>
      <c r="M70" s="451"/>
      <c r="N70" s="452"/>
      <c r="O70" s="452"/>
      <c r="P70" s="452"/>
      <c r="Q70" s="452"/>
      <c r="R70" s="452"/>
      <c r="S70" s="452"/>
      <c r="T70" s="452"/>
      <c r="U70" s="452"/>
      <c r="V70" s="452"/>
      <c r="W70" s="452"/>
      <c r="X70" s="452"/>
      <c r="Y70" s="452"/>
      <c r="Z70" s="452"/>
      <c r="AA70" s="453"/>
    </row>
    <row r="71" spans="2:27" ht="25.5" customHeight="1" x14ac:dyDescent="0.15">
      <c r="B71" s="301"/>
      <c r="C71" s="464"/>
      <c r="D71" s="465"/>
      <c r="E71" s="468"/>
      <c r="F71" s="473"/>
      <c r="G71" s="473"/>
      <c r="H71" s="474"/>
      <c r="I71" s="477"/>
      <c r="J71" s="473"/>
      <c r="K71" s="473"/>
      <c r="L71" s="474"/>
      <c r="M71" s="454"/>
      <c r="N71" s="455"/>
      <c r="O71" s="455"/>
      <c r="P71" s="455"/>
      <c r="Q71" s="455"/>
      <c r="R71" s="455"/>
      <c r="S71" s="455"/>
      <c r="T71" s="455"/>
      <c r="U71" s="455"/>
      <c r="V71" s="455"/>
      <c r="W71" s="455"/>
      <c r="X71" s="455"/>
      <c r="Y71" s="455"/>
      <c r="Z71" s="455"/>
      <c r="AA71" s="456"/>
    </row>
    <row r="72" spans="2:27" ht="25.5" customHeight="1" x14ac:dyDescent="0.15">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topLeftCell="A10" zoomScaleNormal="100" zoomScaleSheetLayoutView="100" workbookViewId="0">
      <selection activeCell="J40" sqref="J40"/>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54" t="s">
        <v>112</v>
      </c>
      <c r="C1" s="554"/>
      <c r="D1" s="554"/>
      <c r="E1" s="554"/>
      <c r="F1" s="554"/>
      <c r="G1" s="554"/>
      <c r="H1" s="554"/>
      <c r="I1" s="554"/>
      <c r="J1" s="554"/>
    </row>
    <row r="2" spans="2:10" ht="45" customHeight="1" x14ac:dyDescent="0.15">
      <c r="B2" s="555" t="s">
        <v>126</v>
      </c>
      <c r="C2" s="555"/>
      <c r="D2" s="555"/>
      <c r="E2" s="555"/>
      <c r="F2" s="555"/>
      <c r="G2" s="555"/>
      <c r="H2" s="555"/>
      <c r="I2" s="555"/>
      <c r="J2" s="555"/>
    </row>
    <row r="3" spans="2:10" ht="15" customHeight="1" x14ac:dyDescent="0.15">
      <c r="B3" s="552" t="s">
        <v>78</v>
      </c>
      <c r="C3" s="552"/>
      <c r="D3" s="552"/>
      <c r="E3" s="552"/>
      <c r="F3" s="552"/>
      <c r="G3" s="552"/>
      <c r="H3" s="552"/>
      <c r="I3" s="552"/>
      <c r="J3" s="552"/>
    </row>
    <row r="4" spans="2:10" ht="15" customHeight="1" x14ac:dyDescent="0.15">
      <c r="B4" s="536" t="s">
        <v>108</v>
      </c>
      <c r="C4" s="537"/>
      <c r="D4" s="538"/>
      <c r="E4" s="545"/>
      <c r="F4" s="546"/>
      <c r="G4" s="546"/>
      <c r="H4" s="546"/>
      <c r="I4" s="546"/>
      <c r="J4" s="547"/>
    </row>
    <row r="5" spans="2:10" ht="15" customHeight="1" x14ac:dyDescent="0.15">
      <c r="B5" s="539"/>
      <c r="C5" s="540"/>
      <c r="D5" s="541"/>
      <c r="E5" s="548"/>
      <c r="F5" s="549"/>
      <c r="G5" s="549"/>
      <c r="H5" s="549"/>
      <c r="I5" s="549"/>
      <c r="J5" s="550"/>
    </row>
    <row r="6" spans="2:10" ht="15" customHeight="1" x14ac:dyDescent="0.15">
      <c r="B6" s="539"/>
      <c r="C6" s="540"/>
      <c r="D6" s="541"/>
      <c r="E6" s="548"/>
      <c r="F6" s="549"/>
      <c r="G6" s="549"/>
      <c r="H6" s="549"/>
      <c r="I6" s="549"/>
      <c r="J6" s="550"/>
    </row>
    <row r="7" spans="2:10" ht="15" customHeight="1" x14ac:dyDescent="0.15">
      <c r="B7" s="539"/>
      <c r="C7" s="540"/>
      <c r="D7" s="541"/>
      <c r="E7" s="548"/>
      <c r="F7" s="549"/>
      <c r="G7" s="549"/>
      <c r="H7" s="549"/>
      <c r="I7" s="549"/>
      <c r="J7" s="550"/>
    </row>
    <row r="8" spans="2:10" ht="15" customHeight="1" x14ac:dyDescent="0.15">
      <c r="B8" s="542"/>
      <c r="C8" s="543"/>
      <c r="D8" s="544"/>
      <c r="E8" s="551"/>
      <c r="F8" s="552"/>
      <c r="G8" s="552"/>
      <c r="H8" s="552"/>
      <c r="I8" s="552"/>
      <c r="J8" s="553"/>
    </row>
    <row r="9" spans="2:10" ht="15" customHeight="1" x14ac:dyDescent="0.15">
      <c r="B9" s="536" t="s">
        <v>77</v>
      </c>
      <c r="C9" s="537"/>
      <c r="D9" s="538"/>
      <c r="E9" s="545"/>
      <c r="F9" s="546"/>
      <c r="G9" s="546"/>
      <c r="H9" s="546"/>
      <c r="I9" s="546"/>
      <c r="J9" s="547"/>
    </row>
    <row r="10" spans="2:10" ht="15" customHeight="1" x14ac:dyDescent="0.15">
      <c r="B10" s="539"/>
      <c r="C10" s="540"/>
      <c r="D10" s="541"/>
      <c r="E10" s="548"/>
      <c r="F10" s="549"/>
      <c r="G10" s="549"/>
      <c r="H10" s="549"/>
      <c r="I10" s="549"/>
      <c r="J10" s="550"/>
    </row>
    <row r="11" spans="2:10" ht="15" customHeight="1" x14ac:dyDescent="0.15">
      <c r="B11" s="539"/>
      <c r="C11" s="540"/>
      <c r="D11" s="541"/>
      <c r="E11" s="548"/>
      <c r="F11" s="549"/>
      <c r="G11" s="549"/>
      <c r="H11" s="549"/>
      <c r="I11" s="549"/>
      <c r="J11" s="550"/>
    </row>
    <row r="12" spans="2:10" ht="15" customHeight="1" x14ac:dyDescent="0.15">
      <c r="B12" s="539"/>
      <c r="C12" s="540"/>
      <c r="D12" s="541"/>
      <c r="E12" s="548"/>
      <c r="F12" s="549"/>
      <c r="G12" s="549"/>
      <c r="H12" s="549"/>
      <c r="I12" s="549"/>
      <c r="J12" s="550"/>
    </row>
    <row r="13" spans="2:10" ht="15" customHeight="1" x14ac:dyDescent="0.15">
      <c r="B13" s="542"/>
      <c r="C13" s="543"/>
      <c r="D13" s="544"/>
      <c r="E13" s="551"/>
      <c r="F13" s="552"/>
      <c r="G13" s="552"/>
      <c r="H13" s="552"/>
      <c r="I13" s="552"/>
      <c r="J13" s="553"/>
    </row>
    <row r="14" spans="2:10" ht="15" customHeight="1" x14ac:dyDescent="0.15">
      <c r="B14" s="505" t="s">
        <v>826</v>
      </c>
      <c r="C14" s="505"/>
      <c r="D14" s="505"/>
      <c r="E14" s="505"/>
      <c r="F14" s="505"/>
      <c r="G14" s="505"/>
      <c r="H14" s="505"/>
      <c r="I14" s="505"/>
      <c r="J14" s="505"/>
    </row>
    <row r="15" spans="2:10" ht="17.25" customHeight="1" x14ac:dyDescent="0.15">
      <c r="B15" s="506"/>
      <c r="C15" s="506"/>
      <c r="D15" s="506"/>
      <c r="E15" s="506"/>
      <c r="F15" s="506"/>
      <c r="G15" s="506"/>
      <c r="H15" s="506"/>
      <c r="I15" s="506"/>
      <c r="J15" s="506"/>
    </row>
    <row r="16" spans="2:10" ht="17.25" customHeight="1" x14ac:dyDescent="0.15">
      <c r="B16" s="5" t="s">
        <v>43</v>
      </c>
      <c r="C16" s="222"/>
      <c r="J16" s="6" t="s">
        <v>113</v>
      </c>
    </row>
    <row r="17" spans="2:10" ht="17.25" customHeight="1" x14ac:dyDescent="0.15">
      <c r="B17" s="507" t="s">
        <v>23</v>
      </c>
      <c r="C17" s="508"/>
      <c r="D17" s="508"/>
      <c r="E17" s="509"/>
      <c r="F17" s="76" t="s">
        <v>109</v>
      </c>
      <c r="G17" s="76" t="s">
        <v>49</v>
      </c>
      <c r="H17" s="76" t="s">
        <v>114</v>
      </c>
      <c r="I17" s="76" t="s">
        <v>41</v>
      </c>
      <c r="J17" s="76" t="s">
        <v>42</v>
      </c>
    </row>
    <row r="18" spans="2:10" ht="17.25" customHeight="1" x14ac:dyDescent="0.15">
      <c r="B18" s="510"/>
      <c r="C18" s="511"/>
      <c r="D18" s="511"/>
      <c r="E18" s="512"/>
      <c r="F18" s="77" t="s">
        <v>127</v>
      </c>
      <c r="G18" s="77" t="s">
        <v>127</v>
      </c>
      <c r="H18" s="77" t="s">
        <v>127</v>
      </c>
      <c r="I18" s="77" t="s">
        <v>127</v>
      </c>
      <c r="J18" s="77" t="s">
        <v>127</v>
      </c>
    </row>
    <row r="19" spans="2:10" ht="17.25" customHeight="1" x14ac:dyDescent="0.15">
      <c r="B19" s="507" t="s">
        <v>28</v>
      </c>
      <c r="C19" s="508"/>
      <c r="D19" s="78" t="s">
        <v>26</v>
      </c>
      <c r="E19" s="79"/>
      <c r="F19" s="80"/>
      <c r="G19" s="80"/>
      <c r="H19" s="80"/>
      <c r="I19" s="80"/>
      <c r="J19" s="80"/>
    </row>
    <row r="20" spans="2:10" ht="17.25" customHeight="1" x14ac:dyDescent="0.15">
      <c r="B20" s="513"/>
      <c r="C20" s="514"/>
      <c r="D20" s="81" t="s">
        <v>27</v>
      </c>
      <c r="E20" s="82"/>
      <c r="F20" s="83"/>
      <c r="G20" s="83"/>
      <c r="H20" s="83"/>
      <c r="I20" s="83"/>
      <c r="J20" s="83"/>
    </row>
    <row r="21" spans="2:10" ht="17.25" customHeight="1" thickBot="1" x14ac:dyDescent="0.2">
      <c r="B21" s="515"/>
      <c r="C21" s="516"/>
      <c r="D21" s="223" t="s">
        <v>29</v>
      </c>
      <c r="E21" s="84"/>
      <c r="F21" s="85">
        <f>SUM(F19:F20)</f>
        <v>0</v>
      </c>
      <c r="G21" s="85">
        <f>SUM(G19:G20)</f>
        <v>0</v>
      </c>
      <c r="H21" s="85">
        <f>SUM(H19:H20)</f>
        <v>0</v>
      </c>
      <c r="I21" s="85">
        <f>SUM(I19:I20)</f>
        <v>0</v>
      </c>
      <c r="J21" s="85">
        <f>SUM(J19:J20)</f>
        <v>0</v>
      </c>
    </row>
    <row r="22" spans="2:10" ht="17.25" customHeight="1" x14ac:dyDescent="0.15">
      <c r="B22" s="517" t="s">
        <v>38</v>
      </c>
      <c r="C22" s="520" t="s">
        <v>35</v>
      </c>
      <c r="D22" s="521"/>
      <c r="E22" s="86"/>
      <c r="F22" s="87"/>
      <c r="G22" s="87"/>
      <c r="H22" s="87"/>
      <c r="I22" s="87" t="s">
        <v>831</v>
      </c>
      <c r="J22" s="87"/>
    </row>
    <row r="23" spans="2:10" ht="17.25" customHeight="1" x14ac:dyDescent="0.15">
      <c r="B23" s="518"/>
      <c r="C23" s="522" t="s">
        <v>39</v>
      </c>
      <c r="D23" s="88" t="s">
        <v>33</v>
      </c>
      <c r="E23" s="89"/>
      <c r="F23" s="90"/>
      <c r="G23" s="90"/>
      <c r="H23" s="90"/>
      <c r="I23" s="90"/>
      <c r="J23" s="90"/>
    </row>
    <row r="24" spans="2:10" ht="17.25" customHeight="1" x14ac:dyDescent="0.15">
      <c r="B24" s="518"/>
      <c r="C24" s="513"/>
      <c r="D24" s="78" t="s">
        <v>24</v>
      </c>
      <c r="E24" s="79"/>
      <c r="F24" s="80"/>
      <c r="G24" s="80"/>
      <c r="H24" s="80"/>
      <c r="I24" s="80"/>
      <c r="J24" s="80"/>
    </row>
    <row r="25" spans="2:10" ht="17.25" customHeight="1" x14ac:dyDescent="0.15">
      <c r="B25" s="518"/>
      <c r="C25" s="513"/>
      <c r="D25" s="224" t="s">
        <v>25</v>
      </c>
      <c r="E25" s="91"/>
      <c r="F25" s="92"/>
      <c r="G25" s="92"/>
      <c r="H25" s="92"/>
      <c r="I25" s="92"/>
      <c r="J25" s="92"/>
    </row>
    <row r="26" spans="2:10" ht="17.25" customHeight="1" x14ac:dyDescent="0.15">
      <c r="B26" s="518"/>
      <c r="C26" s="513"/>
      <c r="D26" s="224" t="s">
        <v>30</v>
      </c>
      <c r="E26" s="93" t="s">
        <v>115</v>
      </c>
      <c r="F26" s="92"/>
      <c r="G26" s="92"/>
      <c r="H26" s="92"/>
      <c r="I26" s="92"/>
      <c r="J26" s="92"/>
    </row>
    <row r="27" spans="2:10" ht="17.25" customHeight="1" x14ac:dyDescent="0.15">
      <c r="B27" s="518"/>
      <c r="C27" s="513"/>
      <c r="D27" s="224" t="s">
        <v>31</v>
      </c>
      <c r="E27" s="93" t="s">
        <v>116</v>
      </c>
      <c r="F27" s="92"/>
      <c r="G27" s="92"/>
      <c r="H27" s="92"/>
      <c r="I27" s="92"/>
      <c r="J27" s="92"/>
    </row>
    <row r="28" spans="2:10" ht="17.25" customHeight="1" x14ac:dyDescent="0.15">
      <c r="B28" s="518"/>
      <c r="C28" s="513"/>
      <c r="D28" s="81" t="s">
        <v>32</v>
      </c>
      <c r="E28" s="94"/>
      <c r="F28" s="83"/>
      <c r="G28" s="83"/>
      <c r="H28" s="83"/>
      <c r="I28" s="83"/>
      <c r="J28" s="83"/>
    </row>
    <row r="29" spans="2:10" ht="17.25" customHeight="1" x14ac:dyDescent="0.15">
      <c r="B29" s="518"/>
      <c r="C29" s="513"/>
      <c r="D29" s="88" t="s">
        <v>34</v>
      </c>
      <c r="E29" s="95"/>
      <c r="F29" s="90"/>
      <c r="G29" s="90"/>
      <c r="H29" s="90"/>
      <c r="I29" s="90"/>
      <c r="J29" s="90"/>
    </row>
    <row r="30" spans="2:10" ht="17.25" customHeight="1" x14ac:dyDescent="0.15">
      <c r="B30" s="518"/>
      <c r="C30" s="510"/>
      <c r="D30" s="96" t="s">
        <v>29</v>
      </c>
      <c r="E30" s="97"/>
      <c r="F30" s="98">
        <f>SUM(F23:F28)-F29</f>
        <v>0</v>
      </c>
      <c r="G30" s="98">
        <f>SUM(G23:G28)-G29</f>
        <v>0</v>
      </c>
      <c r="H30" s="98">
        <f>SUM(H23:H28)-H29</f>
        <v>0</v>
      </c>
      <c r="I30" s="98">
        <f>SUM(I23:I28)-I29</f>
        <v>0</v>
      </c>
      <c r="J30" s="98">
        <f>SUM(J23:J28)-J29</f>
        <v>0</v>
      </c>
    </row>
    <row r="31" spans="2:10" ht="17.25" customHeight="1" thickBot="1" x14ac:dyDescent="0.2">
      <c r="B31" s="519"/>
      <c r="C31" s="523" t="s">
        <v>29</v>
      </c>
      <c r="D31" s="523"/>
      <c r="E31" s="99"/>
      <c r="F31" s="85">
        <f>F22+F30</f>
        <v>0</v>
      </c>
      <c r="G31" s="85">
        <f>G22+G30</f>
        <v>0</v>
      </c>
      <c r="H31" s="85">
        <f>H22+H30</f>
        <v>0</v>
      </c>
      <c r="I31" s="85">
        <v>0</v>
      </c>
      <c r="J31" s="85">
        <f>J22+J30</f>
        <v>0</v>
      </c>
    </row>
    <row r="32" spans="2:10" ht="17.25" customHeight="1" thickBot="1" x14ac:dyDescent="0.2">
      <c r="B32" s="524" t="s">
        <v>36</v>
      </c>
      <c r="C32" s="525"/>
      <c r="D32" s="525"/>
      <c r="E32" s="99"/>
      <c r="F32" s="85">
        <f>F21-F31</f>
        <v>0</v>
      </c>
      <c r="G32" s="85">
        <f>G21-G31</f>
        <v>0</v>
      </c>
      <c r="H32" s="85">
        <f>H21-H31</f>
        <v>0</v>
      </c>
      <c r="I32" s="85">
        <f>I21-I31</f>
        <v>0</v>
      </c>
      <c r="J32" s="85">
        <f>J21-J31</f>
        <v>0</v>
      </c>
    </row>
    <row r="33" spans="2:10" ht="17.25" customHeight="1" x14ac:dyDescent="0.15">
      <c r="B33" s="526" t="s">
        <v>37</v>
      </c>
      <c r="C33" s="527"/>
      <c r="D33" s="100" t="s">
        <v>117</v>
      </c>
      <c r="E33" s="101" t="s">
        <v>115</v>
      </c>
      <c r="F33" s="102"/>
      <c r="G33" s="102"/>
      <c r="H33" s="102"/>
      <c r="I33" s="102"/>
      <c r="J33" s="102"/>
    </row>
    <row r="34" spans="2:10" ht="17.25" customHeight="1" x14ac:dyDescent="0.15">
      <c r="B34" s="528"/>
      <c r="C34" s="529"/>
      <c r="D34" s="224" t="s">
        <v>31</v>
      </c>
      <c r="E34" s="93" t="s">
        <v>116</v>
      </c>
      <c r="F34" s="92"/>
      <c r="G34" s="92"/>
      <c r="H34" s="92"/>
      <c r="I34" s="92"/>
      <c r="J34" s="92"/>
    </row>
    <row r="35" spans="2:10" ht="17.25" customHeight="1" x14ac:dyDescent="0.15">
      <c r="B35" s="528"/>
      <c r="C35" s="529"/>
      <c r="D35" s="81" t="s">
        <v>32</v>
      </c>
      <c r="E35" s="94"/>
      <c r="F35" s="83"/>
      <c r="G35" s="83"/>
      <c r="H35" s="83"/>
      <c r="I35" s="83"/>
      <c r="J35" s="83"/>
    </row>
    <row r="36" spans="2:10" ht="17.25" customHeight="1" thickBot="1" x14ac:dyDescent="0.2">
      <c r="B36" s="530"/>
      <c r="C36" s="531"/>
      <c r="D36" s="223" t="s">
        <v>118</v>
      </c>
      <c r="E36" s="84"/>
      <c r="F36" s="85">
        <f>SUM(F33:F35)</f>
        <v>0</v>
      </c>
      <c r="G36" s="85">
        <f>SUM(G33:G35)</f>
        <v>0</v>
      </c>
      <c r="H36" s="85">
        <f>SUM(H33:H35)</f>
        <v>0</v>
      </c>
      <c r="I36" s="85">
        <f>SUM(I33:I35)</f>
        <v>0</v>
      </c>
      <c r="J36" s="85">
        <f>SUM(J33:J35)</f>
        <v>0</v>
      </c>
    </row>
    <row r="37" spans="2:10" ht="17.25" customHeight="1" thickBot="1" x14ac:dyDescent="0.2">
      <c r="B37" s="524" t="s">
        <v>40</v>
      </c>
      <c r="C37" s="525"/>
      <c r="D37" s="525"/>
      <c r="E37" s="103" t="s">
        <v>119</v>
      </c>
      <c r="F37" s="104">
        <f>F32-F36</f>
        <v>0</v>
      </c>
      <c r="G37" s="104">
        <f>G32-G36</f>
        <v>0</v>
      </c>
      <c r="H37" s="104">
        <f>H32-H36</f>
        <v>0</v>
      </c>
      <c r="I37" s="104">
        <f>I32-I36</f>
        <v>0</v>
      </c>
      <c r="J37" s="104">
        <f>J32-J36</f>
        <v>0</v>
      </c>
    </row>
    <row r="38" spans="2:10" ht="17.25" customHeight="1" x14ac:dyDescent="0.15">
      <c r="B38" s="532" t="s">
        <v>120</v>
      </c>
      <c r="C38" s="533"/>
      <c r="D38" s="533"/>
      <c r="E38" s="101" t="s">
        <v>121</v>
      </c>
      <c r="F38" s="105">
        <f>F26+F27+F33+F34+F37</f>
        <v>0</v>
      </c>
      <c r="G38" s="105">
        <f>G26+G27+G33+G34+G37</f>
        <v>0</v>
      </c>
      <c r="H38" s="105">
        <f>H26+H27+H33+H34+H37</f>
        <v>0</v>
      </c>
      <c r="I38" s="105">
        <f>I26+I27+I33+I34+I37</f>
        <v>0</v>
      </c>
      <c r="J38" s="105">
        <f>J26+J27+J33+J34+J37</f>
        <v>0</v>
      </c>
    </row>
    <row r="39" spans="2:10" ht="17.25" customHeight="1" x14ac:dyDescent="0.15">
      <c r="B39" s="534" t="s">
        <v>46</v>
      </c>
      <c r="C39" s="535"/>
      <c r="D39" s="535"/>
      <c r="E39" s="93" t="s">
        <v>122</v>
      </c>
      <c r="F39" s="92"/>
      <c r="G39" s="92"/>
      <c r="H39" s="92"/>
      <c r="I39" s="92"/>
      <c r="J39" s="92"/>
    </row>
    <row r="40" spans="2:10" ht="17.25" customHeight="1" thickBot="1" x14ac:dyDescent="0.2">
      <c r="B40" s="503" t="s">
        <v>123</v>
      </c>
      <c r="C40" s="504"/>
      <c r="D40" s="504"/>
      <c r="E40" s="106" t="s">
        <v>124</v>
      </c>
      <c r="F40" s="107">
        <f>IF(F39=0,0,ROUNDDOWN(F38/F39,0))</f>
        <v>0</v>
      </c>
      <c r="G40" s="107">
        <f>IF(G39=0,0,ROUNDDOWN(G38/G39,0))</f>
        <v>0</v>
      </c>
      <c r="H40" s="107">
        <f>IF(H39=0,0,ROUNDDOWN(H38/H39,0))</f>
        <v>0</v>
      </c>
      <c r="I40" s="107">
        <f>IF(I39=0,0,ROUNDDOWN(I38/I39,0))</f>
        <v>0</v>
      </c>
      <c r="J40" s="107">
        <f>IF(J39=0,0,ROUNDDOWN(J38/J39,0))</f>
        <v>0</v>
      </c>
    </row>
    <row r="41" spans="2:10" ht="17.25" customHeight="1" thickTop="1" x14ac:dyDescent="0.15">
      <c r="B41" s="483" t="s">
        <v>44</v>
      </c>
      <c r="C41" s="484"/>
      <c r="D41" s="108" t="s">
        <v>128</v>
      </c>
      <c r="E41" s="109" t="s">
        <v>125</v>
      </c>
      <c r="F41" s="110"/>
      <c r="G41" s="110"/>
      <c r="H41" s="110"/>
      <c r="I41" s="110"/>
      <c r="J41" s="110"/>
    </row>
    <row r="42" spans="2:10" ht="17.25" customHeight="1" x14ac:dyDescent="0.15">
      <c r="B42" s="485"/>
      <c r="C42" s="486"/>
      <c r="D42" s="111" t="s">
        <v>45</v>
      </c>
      <c r="E42" s="112" t="s">
        <v>129</v>
      </c>
      <c r="F42" s="83"/>
      <c r="G42" s="83"/>
      <c r="H42" s="83"/>
      <c r="I42" s="83"/>
      <c r="J42" s="83"/>
    </row>
    <row r="43" spans="2:10" ht="17.25" customHeight="1" x14ac:dyDescent="0.15">
      <c r="B43" s="485"/>
      <c r="C43" s="486"/>
      <c r="D43" s="489" t="s">
        <v>47</v>
      </c>
      <c r="E43" s="490"/>
      <c r="F43" s="113"/>
      <c r="G43" s="113"/>
      <c r="H43" s="113"/>
      <c r="I43" s="113"/>
      <c r="J43" s="113"/>
    </row>
    <row r="44" spans="2:10" ht="17.25" customHeight="1" x14ac:dyDescent="0.15">
      <c r="B44" s="485"/>
      <c r="C44" s="486"/>
      <c r="D44" s="491" t="s">
        <v>48</v>
      </c>
      <c r="E44" s="492"/>
      <c r="F44" s="493"/>
      <c r="G44" s="494"/>
      <c r="H44" s="494"/>
      <c r="I44" s="494"/>
      <c r="J44" s="495"/>
    </row>
    <row r="45" spans="2:10" ht="17.25" customHeight="1" x14ac:dyDescent="0.15">
      <c r="B45" s="485"/>
      <c r="C45" s="486"/>
      <c r="D45" s="485"/>
      <c r="E45" s="486"/>
      <c r="F45" s="496"/>
      <c r="G45" s="497"/>
      <c r="H45" s="497"/>
      <c r="I45" s="497"/>
      <c r="J45" s="498"/>
    </row>
    <row r="46" spans="2:10" ht="15" customHeight="1" x14ac:dyDescent="0.15">
      <c r="B46" s="485"/>
      <c r="C46" s="486"/>
      <c r="D46" s="485"/>
      <c r="E46" s="486"/>
      <c r="F46" s="496"/>
      <c r="G46" s="497"/>
      <c r="H46" s="497"/>
      <c r="I46" s="497"/>
      <c r="J46" s="498"/>
    </row>
    <row r="47" spans="2:10" ht="15" customHeight="1" x14ac:dyDescent="0.15">
      <c r="B47" s="487"/>
      <c r="C47" s="488"/>
      <c r="D47" s="487"/>
      <c r="E47" s="488"/>
      <c r="F47" s="499"/>
      <c r="G47" s="500"/>
      <c r="H47" s="500"/>
      <c r="I47" s="500"/>
      <c r="J47" s="501"/>
    </row>
    <row r="48" spans="2:10" ht="15" customHeight="1" x14ac:dyDescent="0.15">
      <c r="B48" s="502" t="s">
        <v>50</v>
      </c>
      <c r="C48" s="502"/>
      <c r="D48" s="502"/>
      <c r="E48" s="502"/>
      <c r="F48" s="502"/>
      <c r="G48" s="502"/>
      <c r="H48" s="502"/>
      <c r="I48" s="502"/>
      <c r="J48" s="502"/>
    </row>
    <row r="49" spans="2:10" ht="15" customHeight="1" x14ac:dyDescent="0.15">
      <c r="B49" s="482" t="s">
        <v>130</v>
      </c>
      <c r="C49" s="482"/>
      <c r="D49" s="482"/>
      <c r="E49" s="482"/>
      <c r="F49" s="482"/>
      <c r="G49" s="482"/>
      <c r="H49" s="482"/>
      <c r="I49" s="482"/>
      <c r="J49" s="482"/>
    </row>
    <row r="50" spans="2:10" ht="15" customHeight="1" x14ac:dyDescent="0.15">
      <c r="B50" s="482"/>
      <c r="C50" s="482"/>
      <c r="D50" s="482"/>
      <c r="E50" s="482"/>
      <c r="F50" s="482"/>
      <c r="G50" s="482"/>
      <c r="H50" s="482"/>
      <c r="I50" s="482"/>
      <c r="J50" s="482"/>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C10" sqref="C10"/>
    </sheetView>
  </sheetViews>
  <sheetFormatPr defaultColWidth="9.375" defaultRowHeight="12" x14ac:dyDescent="0.15"/>
  <cols>
    <col min="1" max="1" width="1.875" style="213" customWidth="1"/>
    <col min="2" max="2" width="14.875" style="213" customWidth="1"/>
    <col min="3" max="3" width="32.125" style="7" customWidth="1"/>
    <col min="4" max="4" width="15.875" style="213" customWidth="1"/>
    <col min="5" max="5" width="40.875" style="213" customWidth="1"/>
    <col min="6" max="16384" width="9.375" style="213"/>
  </cols>
  <sheetData>
    <row r="1" spans="2:5" ht="15" customHeight="1" x14ac:dyDescent="0.15">
      <c r="B1" s="579" t="s">
        <v>58</v>
      </c>
      <c r="C1" s="579"/>
      <c r="D1" s="579"/>
      <c r="E1" s="232" t="s">
        <v>832</v>
      </c>
    </row>
    <row r="2" spans="2:5" ht="45" customHeight="1" x14ac:dyDescent="0.15">
      <c r="B2" s="580" t="s">
        <v>51</v>
      </c>
      <c r="C2" s="581"/>
      <c r="D2" s="581"/>
      <c r="E2" s="581"/>
    </row>
    <row r="3" spans="2:5" ht="15" customHeight="1" x14ac:dyDescent="0.15">
      <c r="B3" s="10"/>
      <c r="C3" s="11"/>
      <c r="D3" s="11"/>
      <c r="E3" s="11"/>
    </row>
    <row r="4" spans="2:5" ht="15" customHeight="1" x14ac:dyDescent="0.15">
      <c r="B4" s="215" t="s">
        <v>61</v>
      </c>
      <c r="E4" s="8" t="s">
        <v>59</v>
      </c>
    </row>
    <row r="5" spans="2:5" s="9" customFormat="1" ht="15" customHeight="1" x14ac:dyDescent="0.15">
      <c r="B5" s="582" t="s">
        <v>52</v>
      </c>
      <c r="C5" s="583"/>
      <c r="D5" s="563" t="s">
        <v>60</v>
      </c>
      <c r="E5" s="584" t="s">
        <v>53</v>
      </c>
    </row>
    <row r="6" spans="2:5" s="9" customFormat="1" ht="15" customHeight="1" x14ac:dyDescent="0.15">
      <c r="B6" s="114" t="s">
        <v>55</v>
      </c>
      <c r="C6" s="115" t="s">
        <v>56</v>
      </c>
      <c r="D6" s="564"/>
      <c r="E6" s="585"/>
    </row>
    <row r="7" spans="2:5" ht="15" customHeight="1" x14ac:dyDescent="0.15">
      <c r="B7" s="576"/>
      <c r="C7" s="117" t="s">
        <v>833</v>
      </c>
      <c r="D7" s="15"/>
      <c r="E7" s="18"/>
    </row>
    <row r="8" spans="2:5" ht="15" customHeight="1" x14ac:dyDescent="0.15">
      <c r="B8" s="577"/>
      <c r="C8" s="118" t="s">
        <v>834</v>
      </c>
      <c r="D8" s="16"/>
      <c r="E8" s="19"/>
    </row>
    <row r="9" spans="2:5" ht="15" customHeight="1" x14ac:dyDescent="0.15">
      <c r="B9" s="577"/>
      <c r="C9" s="118" t="s">
        <v>835</v>
      </c>
      <c r="D9" s="16"/>
      <c r="E9" s="19"/>
    </row>
    <row r="10" spans="2:5" ht="15" customHeight="1" x14ac:dyDescent="0.15">
      <c r="B10" s="577"/>
      <c r="C10" s="118" t="s">
        <v>836</v>
      </c>
      <c r="D10" s="16"/>
      <c r="E10" s="19"/>
    </row>
    <row r="11" spans="2:5" ht="15" customHeight="1" x14ac:dyDescent="0.15">
      <c r="B11" s="577"/>
      <c r="C11" s="166"/>
      <c r="D11" s="16"/>
      <c r="E11" s="19"/>
    </row>
    <row r="12" spans="2:5" ht="27.75" customHeight="1" x14ac:dyDescent="0.15">
      <c r="B12" s="578"/>
      <c r="C12" s="116" t="s">
        <v>838</v>
      </c>
      <c r="D12" s="214">
        <f>SUM(D7:D11)</f>
        <v>0</v>
      </c>
      <c r="E12" s="119"/>
    </row>
    <row r="13" spans="2:5" ht="15" customHeight="1" x14ac:dyDescent="0.15">
      <c r="B13" s="567" t="s">
        <v>65</v>
      </c>
      <c r="C13" s="568"/>
      <c r="D13" s="571">
        <f>IF(ROUNDDOWN(D11*1/2,-3)&gt;500000,500000,ROUNDDOWN(D11*1/2,-3))</f>
        <v>0</v>
      </c>
      <c r="E13" s="572" t="s">
        <v>813</v>
      </c>
    </row>
    <row r="14" spans="2:5" ht="15" customHeight="1" x14ac:dyDescent="0.15">
      <c r="B14" s="569"/>
      <c r="C14" s="570"/>
      <c r="D14" s="571"/>
      <c r="E14" s="573"/>
    </row>
    <row r="15" spans="2:5" ht="15" customHeight="1" x14ac:dyDescent="0.15">
      <c r="B15" s="557"/>
      <c r="C15" s="557"/>
      <c r="D15" s="557"/>
      <c r="E15" s="557"/>
    </row>
    <row r="16" spans="2:5" ht="15" customHeight="1" x14ac:dyDescent="0.15">
      <c r="B16" s="558" t="s">
        <v>62</v>
      </c>
      <c r="C16" s="558"/>
      <c r="D16" s="558"/>
      <c r="E16" s="12"/>
    </row>
    <row r="17" spans="2:5" ht="15" customHeight="1" x14ac:dyDescent="0.15">
      <c r="B17" s="559" t="s">
        <v>66</v>
      </c>
      <c r="C17" s="561" t="s">
        <v>67</v>
      </c>
      <c r="D17" s="563" t="s">
        <v>68</v>
      </c>
      <c r="E17" s="565" t="s">
        <v>54</v>
      </c>
    </row>
    <row r="18" spans="2:5" ht="15" customHeight="1" x14ac:dyDescent="0.15">
      <c r="B18" s="560"/>
      <c r="C18" s="562"/>
      <c r="D18" s="564"/>
      <c r="E18" s="566"/>
    </row>
    <row r="19" spans="2:5" ht="15" customHeight="1" x14ac:dyDescent="0.15">
      <c r="B19" s="120" t="s">
        <v>63</v>
      </c>
      <c r="C19" s="13"/>
      <c r="D19" s="15"/>
      <c r="E19" s="18"/>
    </row>
    <row r="20" spans="2:5" ht="15" customHeight="1" x14ac:dyDescent="0.15">
      <c r="B20" s="121" t="s">
        <v>57</v>
      </c>
      <c r="C20" s="13" t="s">
        <v>69</v>
      </c>
      <c r="D20" s="16"/>
      <c r="E20" s="193" t="s">
        <v>800</v>
      </c>
    </row>
    <row r="21" spans="2:5" ht="15" customHeight="1" x14ac:dyDescent="0.15">
      <c r="B21" s="122" t="s">
        <v>32</v>
      </c>
      <c r="C21" s="14"/>
      <c r="D21" s="17"/>
      <c r="E21" s="20"/>
    </row>
    <row r="22" spans="2:5" ht="15" customHeight="1" x14ac:dyDescent="0.15">
      <c r="B22" s="574" t="s">
        <v>64</v>
      </c>
      <c r="C22" s="575"/>
      <c r="D22" s="214">
        <f>SUM(D19:D21)</f>
        <v>0</v>
      </c>
      <c r="E22" s="123"/>
    </row>
    <row r="23" spans="2:5" ht="15" customHeight="1" x14ac:dyDescent="0.15">
      <c r="B23" s="557"/>
      <c r="C23" s="557"/>
      <c r="D23" s="557"/>
      <c r="E23" s="557"/>
    </row>
    <row r="24" spans="2:5" ht="19.5" customHeight="1" x14ac:dyDescent="0.15">
      <c r="B24" s="556" t="s">
        <v>837</v>
      </c>
      <c r="C24" s="556"/>
      <c r="D24" s="556"/>
      <c r="E24" s="556"/>
    </row>
    <row r="25" spans="2:5" ht="15" customHeight="1" x14ac:dyDescent="0.15"/>
    <row r="26" spans="2:5" ht="15" customHeight="1" x14ac:dyDescent="0.15"/>
  </sheetData>
  <mergeCells count="18">
    <mergeCell ref="B7:B12"/>
    <mergeCell ref="B1:D1"/>
    <mergeCell ref="B2:E2"/>
    <mergeCell ref="B5:C5"/>
    <mergeCell ref="D5:D6"/>
    <mergeCell ref="E5:E6"/>
    <mergeCell ref="B13:C14"/>
    <mergeCell ref="D13:D14"/>
    <mergeCell ref="E13:E14"/>
    <mergeCell ref="B22:C22"/>
    <mergeCell ref="B23:E23"/>
    <mergeCell ref="B24:E24"/>
    <mergeCell ref="B15:E15"/>
    <mergeCell ref="B16:D16"/>
    <mergeCell ref="B17:B18"/>
    <mergeCell ref="C17:C18"/>
    <mergeCell ref="D17:D18"/>
    <mergeCell ref="E17:E18"/>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topLeftCell="A19" zoomScaleNormal="100" zoomScaleSheetLayoutView="100" workbookViewId="0">
      <selection activeCell="G47" sqref="G47"/>
    </sheetView>
  </sheetViews>
  <sheetFormatPr defaultColWidth="9.375" defaultRowHeight="12" x14ac:dyDescent="0.15"/>
  <cols>
    <col min="1" max="1" width="1.875" style="209" customWidth="1"/>
    <col min="2" max="2" width="3.375" style="209" customWidth="1"/>
    <col min="3" max="3" width="9.375" style="209" customWidth="1"/>
    <col min="4" max="18" width="6.375" style="209" customWidth="1"/>
    <col min="19" max="16384" width="9.375" style="209"/>
  </cols>
  <sheetData>
    <row r="1" spans="2:18" ht="15" customHeight="1" x14ac:dyDescent="0.15">
      <c r="B1" s="278" t="s">
        <v>131</v>
      </c>
      <c r="C1" s="278"/>
      <c r="D1" s="278"/>
      <c r="E1" s="278"/>
      <c r="F1" s="278"/>
      <c r="G1" s="278"/>
      <c r="H1" s="278"/>
      <c r="I1" s="278"/>
      <c r="J1" s="278"/>
      <c r="K1" s="278"/>
      <c r="L1" s="278"/>
      <c r="M1" s="278"/>
      <c r="N1" s="278"/>
      <c r="O1" s="278"/>
      <c r="P1" s="278"/>
      <c r="Q1" s="278"/>
      <c r="R1" s="278"/>
    </row>
    <row r="2" spans="2:18" ht="45" customHeight="1" x14ac:dyDescent="0.15">
      <c r="B2" s="678" t="s">
        <v>70</v>
      </c>
      <c r="C2" s="678"/>
      <c r="D2" s="678"/>
      <c r="E2" s="678"/>
      <c r="F2" s="678"/>
      <c r="G2" s="678"/>
      <c r="H2" s="678"/>
      <c r="I2" s="678"/>
      <c r="J2" s="678"/>
      <c r="K2" s="678"/>
      <c r="L2" s="678"/>
      <c r="M2" s="678"/>
      <c r="N2" s="678"/>
      <c r="O2" s="678"/>
      <c r="P2" s="678"/>
      <c r="Q2" s="678"/>
      <c r="R2" s="678"/>
    </row>
    <row r="3" spans="2:18" ht="15" customHeight="1" x14ac:dyDescent="0.15">
      <c r="B3" s="679" t="s">
        <v>86</v>
      </c>
      <c r="C3" s="679"/>
      <c r="D3" s="679"/>
      <c r="E3" s="679"/>
      <c r="F3" s="679"/>
      <c r="G3" s="679"/>
      <c r="H3" s="679"/>
      <c r="I3" s="679"/>
      <c r="J3" s="679"/>
      <c r="K3" s="679"/>
      <c r="L3" s="679"/>
      <c r="M3" s="679"/>
      <c r="N3" s="679"/>
      <c r="O3" s="679"/>
      <c r="P3" s="679"/>
      <c r="Q3" s="679"/>
      <c r="R3" s="679"/>
    </row>
    <row r="4" spans="2:18" ht="12" customHeight="1" x14ac:dyDescent="0.15">
      <c r="B4" s="645" t="s">
        <v>73</v>
      </c>
      <c r="C4" s="635" t="s">
        <v>839</v>
      </c>
      <c r="D4" s="635"/>
      <c r="E4" s="680"/>
      <c r="F4" s="641"/>
      <c r="G4" s="641"/>
      <c r="H4" s="641"/>
      <c r="I4" s="641"/>
      <c r="J4" s="641"/>
      <c r="K4" s="641"/>
      <c r="L4" s="641"/>
      <c r="M4" s="641"/>
      <c r="N4" s="641"/>
      <c r="O4" s="641"/>
      <c r="P4" s="641"/>
      <c r="Q4" s="641"/>
      <c r="R4" s="642"/>
    </row>
    <row r="5" spans="2:18" ht="12" customHeight="1" x14ac:dyDescent="0.15">
      <c r="B5" s="646"/>
      <c r="C5" s="595"/>
      <c r="D5" s="595"/>
      <c r="E5" s="681"/>
      <c r="F5" s="682"/>
      <c r="G5" s="682"/>
      <c r="H5" s="682"/>
      <c r="I5" s="682"/>
      <c r="J5" s="682"/>
      <c r="K5" s="682"/>
      <c r="L5" s="682"/>
      <c r="M5" s="682"/>
      <c r="N5" s="682"/>
      <c r="O5" s="682"/>
      <c r="P5" s="682"/>
      <c r="Q5" s="682"/>
      <c r="R5" s="683"/>
    </row>
    <row r="6" spans="2:18" ht="12" customHeight="1" x14ac:dyDescent="0.15">
      <c r="B6" s="646"/>
      <c r="C6" s="595"/>
      <c r="D6" s="595"/>
      <c r="E6" s="681"/>
      <c r="F6" s="682"/>
      <c r="G6" s="682"/>
      <c r="H6" s="682"/>
      <c r="I6" s="682"/>
      <c r="J6" s="682"/>
      <c r="K6" s="682"/>
      <c r="L6" s="682"/>
      <c r="M6" s="682"/>
      <c r="N6" s="682"/>
      <c r="O6" s="682"/>
      <c r="P6" s="682"/>
      <c r="Q6" s="682"/>
      <c r="R6" s="683"/>
    </row>
    <row r="7" spans="2:18" ht="12" customHeight="1" x14ac:dyDescent="0.15">
      <c r="B7" s="646"/>
      <c r="C7" s="595"/>
      <c r="D7" s="595"/>
      <c r="E7" s="681"/>
      <c r="F7" s="682"/>
      <c r="G7" s="682"/>
      <c r="H7" s="682"/>
      <c r="I7" s="682"/>
      <c r="J7" s="682"/>
      <c r="K7" s="682"/>
      <c r="L7" s="682"/>
      <c r="M7" s="682"/>
      <c r="N7" s="682"/>
      <c r="O7" s="682"/>
      <c r="P7" s="682"/>
      <c r="Q7" s="682"/>
      <c r="R7" s="683"/>
    </row>
    <row r="8" spans="2:18" ht="12" customHeight="1" x14ac:dyDescent="0.15">
      <c r="B8" s="646"/>
      <c r="C8" s="595"/>
      <c r="D8" s="595"/>
      <c r="E8" s="681"/>
      <c r="F8" s="682"/>
      <c r="G8" s="682"/>
      <c r="H8" s="682"/>
      <c r="I8" s="682"/>
      <c r="J8" s="682"/>
      <c r="K8" s="682"/>
      <c r="L8" s="682"/>
      <c r="M8" s="682"/>
      <c r="N8" s="682"/>
      <c r="O8" s="682"/>
      <c r="P8" s="682"/>
      <c r="Q8" s="682"/>
      <c r="R8" s="683"/>
    </row>
    <row r="9" spans="2:18" ht="12" customHeight="1" x14ac:dyDescent="0.15">
      <c r="B9" s="646"/>
      <c r="C9" s="595"/>
      <c r="D9" s="595"/>
      <c r="E9" s="681"/>
      <c r="F9" s="682"/>
      <c r="G9" s="682"/>
      <c r="H9" s="682"/>
      <c r="I9" s="682"/>
      <c r="J9" s="682"/>
      <c r="K9" s="682"/>
      <c r="L9" s="682"/>
      <c r="M9" s="682"/>
      <c r="N9" s="682"/>
      <c r="O9" s="682"/>
      <c r="P9" s="682"/>
      <c r="Q9" s="682"/>
      <c r="R9" s="683"/>
    </row>
    <row r="10" spans="2:18" ht="12" customHeight="1" x14ac:dyDescent="0.15">
      <c r="B10" s="646"/>
      <c r="C10" s="595"/>
      <c r="D10" s="595"/>
      <c r="E10" s="681"/>
      <c r="F10" s="682"/>
      <c r="G10" s="682"/>
      <c r="H10" s="682"/>
      <c r="I10" s="682"/>
      <c r="J10" s="682"/>
      <c r="K10" s="682"/>
      <c r="L10" s="682"/>
      <c r="M10" s="682"/>
      <c r="N10" s="682"/>
      <c r="O10" s="682"/>
      <c r="P10" s="682"/>
      <c r="Q10" s="682"/>
      <c r="R10" s="683"/>
    </row>
    <row r="11" spans="2:18" ht="12" customHeight="1" x14ac:dyDescent="0.15">
      <c r="B11" s="646"/>
      <c r="C11" s="595"/>
      <c r="D11" s="595"/>
      <c r="E11" s="681"/>
      <c r="F11" s="682"/>
      <c r="G11" s="682"/>
      <c r="H11" s="682"/>
      <c r="I11" s="682"/>
      <c r="J11" s="682"/>
      <c r="K11" s="682"/>
      <c r="L11" s="682"/>
      <c r="M11" s="682"/>
      <c r="N11" s="682"/>
      <c r="O11" s="682"/>
      <c r="P11" s="682"/>
      <c r="Q11" s="682"/>
      <c r="R11" s="683"/>
    </row>
    <row r="12" spans="2:18" ht="12" customHeight="1" x14ac:dyDescent="0.15">
      <c r="B12" s="645" t="s">
        <v>74</v>
      </c>
      <c r="C12" s="648" t="s">
        <v>840</v>
      </c>
      <c r="D12" s="649"/>
      <c r="E12" s="654"/>
      <c r="F12" s="655"/>
      <c r="G12" s="655"/>
      <c r="H12" s="655"/>
      <c r="I12" s="655"/>
      <c r="J12" s="655"/>
      <c r="K12" s="655"/>
      <c r="L12" s="655"/>
      <c r="M12" s="655"/>
      <c r="N12" s="655"/>
      <c r="O12" s="655"/>
      <c r="P12" s="655"/>
      <c r="Q12" s="655"/>
      <c r="R12" s="656"/>
    </row>
    <row r="13" spans="2:18" ht="12" customHeight="1" x14ac:dyDescent="0.15">
      <c r="B13" s="646"/>
      <c r="C13" s="650"/>
      <c r="D13" s="651"/>
      <c r="E13" s="657"/>
      <c r="F13" s="658"/>
      <c r="G13" s="658"/>
      <c r="H13" s="658"/>
      <c r="I13" s="658"/>
      <c r="J13" s="658"/>
      <c r="K13" s="658"/>
      <c r="L13" s="658"/>
      <c r="M13" s="658"/>
      <c r="N13" s="658"/>
      <c r="O13" s="658"/>
      <c r="P13" s="658"/>
      <c r="Q13" s="658"/>
      <c r="R13" s="659"/>
    </row>
    <row r="14" spans="2:18" ht="12" customHeight="1" x14ac:dyDescent="0.15">
      <c r="B14" s="646"/>
      <c r="C14" s="650"/>
      <c r="D14" s="651"/>
      <c r="E14" s="657"/>
      <c r="F14" s="658"/>
      <c r="G14" s="658"/>
      <c r="H14" s="658"/>
      <c r="I14" s="658"/>
      <c r="J14" s="658"/>
      <c r="K14" s="658"/>
      <c r="L14" s="658"/>
      <c r="M14" s="658"/>
      <c r="N14" s="658"/>
      <c r="O14" s="658"/>
      <c r="P14" s="658"/>
      <c r="Q14" s="658"/>
      <c r="R14" s="659"/>
    </row>
    <row r="15" spans="2:18" ht="12" customHeight="1" x14ac:dyDescent="0.15">
      <c r="B15" s="646"/>
      <c r="C15" s="650"/>
      <c r="D15" s="651"/>
      <c r="E15" s="657"/>
      <c r="F15" s="658"/>
      <c r="G15" s="658"/>
      <c r="H15" s="658"/>
      <c r="I15" s="658"/>
      <c r="J15" s="658"/>
      <c r="K15" s="658"/>
      <c r="L15" s="658"/>
      <c r="M15" s="658"/>
      <c r="N15" s="658"/>
      <c r="O15" s="658"/>
      <c r="P15" s="658"/>
      <c r="Q15" s="658"/>
      <c r="R15" s="659"/>
    </row>
    <row r="16" spans="2:18" ht="12" customHeight="1" x14ac:dyDescent="0.15">
      <c r="B16" s="646"/>
      <c r="C16" s="650"/>
      <c r="D16" s="651"/>
      <c r="E16" s="657"/>
      <c r="F16" s="658"/>
      <c r="G16" s="658"/>
      <c r="H16" s="658"/>
      <c r="I16" s="658"/>
      <c r="J16" s="658"/>
      <c r="K16" s="658"/>
      <c r="L16" s="658"/>
      <c r="M16" s="658"/>
      <c r="N16" s="658"/>
      <c r="O16" s="658"/>
      <c r="P16" s="658"/>
      <c r="Q16" s="658"/>
      <c r="R16" s="659"/>
    </row>
    <row r="17" spans="2:18" ht="12" customHeight="1" x14ac:dyDescent="0.15">
      <c r="B17" s="646"/>
      <c r="C17" s="650"/>
      <c r="D17" s="651"/>
      <c r="E17" s="657"/>
      <c r="F17" s="658"/>
      <c r="G17" s="658"/>
      <c r="H17" s="658"/>
      <c r="I17" s="658"/>
      <c r="J17" s="658"/>
      <c r="K17" s="658"/>
      <c r="L17" s="658"/>
      <c r="M17" s="658"/>
      <c r="N17" s="658"/>
      <c r="O17" s="658"/>
      <c r="P17" s="658"/>
      <c r="Q17" s="658"/>
      <c r="R17" s="659"/>
    </row>
    <row r="18" spans="2:18" ht="12" customHeight="1" x14ac:dyDescent="0.15">
      <c r="B18" s="647"/>
      <c r="C18" s="652"/>
      <c r="D18" s="653"/>
      <c r="E18" s="660"/>
      <c r="F18" s="661"/>
      <c r="G18" s="661"/>
      <c r="H18" s="661"/>
      <c r="I18" s="661"/>
      <c r="J18" s="661"/>
      <c r="K18" s="661"/>
      <c r="L18" s="661"/>
      <c r="M18" s="661"/>
      <c r="N18" s="661"/>
      <c r="O18" s="661"/>
      <c r="P18" s="661"/>
      <c r="Q18" s="661"/>
      <c r="R18" s="662"/>
    </row>
    <row r="19" spans="2:18" ht="18.75" customHeight="1" x14ac:dyDescent="0.15">
      <c r="B19" s="663" t="s">
        <v>75</v>
      </c>
      <c r="C19" s="665" t="s">
        <v>841</v>
      </c>
      <c r="D19" s="665"/>
      <c r="E19" s="668"/>
      <c r="F19" s="669"/>
      <c r="G19" s="669"/>
      <c r="H19" s="669"/>
      <c r="I19" s="669"/>
      <c r="J19" s="669"/>
      <c r="K19" s="669"/>
      <c r="L19" s="669"/>
      <c r="M19" s="669"/>
      <c r="N19" s="669"/>
      <c r="O19" s="669"/>
      <c r="P19" s="669"/>
      <c r="Q19" s="669"/>
      <c r="R19" s="670"/>
    </row>
    <row r="20" spans="2:18" s="231" customFormat="1" ht="18.75" customHeight="1" x14ac:dyDescent="0.15">
      <c r="B20" s="664"/>
      <c r="C20" s="666"/>
      <c r="D20" s="666"/>
      <c r="E20" s="671"/>
      <c r="F20" s="672"/>
      <c r="G20" s="672"/>
      <c r="H20" s="672"/>
      <c r="I20" s="672"/>
      <c r="J20" s="672"/>
      <c r="K20" s="672"/>
      <c r="L20" s="672"/>
      <c r="M20" s="672"/>
      <c r="N20" s="672"/>
      <c r="O20" s="672"/>
      <c r="P20" s="672"/>
      <c r="Q20" s="672"/>
      <c r="R20" s="673"/>
    </row>
    <row r="21" spans="2:18" s="231" customFormat="1" ht="18.75" customHeight="1" x14ac:dyDescent="0.15">
      <c r="B21" s="664"/>
      <c r="C21" s="666"/>
      <c r="D21" s="666"/>
      <c r="E21" s="671"/>
      <c r="F21" s="672"/>
      <c r="G21" s="672"/>
      <c r="H21" s="672"/>
      <c r="I21" s="672"/>
      <c r="J21" s="672"/>
      <c r="K21" s="672"/>
      <c r="L21" s="672"/>
      <c r="M21" s="672"/>
      <c r="N21" s="672"/>
      <c r="O21" s="672"/>
      <c r="P21" s="672"/>
      <c r="Q21" s="672"/>
      <c r="R21" s="673"/>
    </row>
    <row r="22" spans="2:18" ht="18.75" customHeight="1" x14ac:dyDescent="0.15">
      <c r="B22" s="664"/>
      <c r="C22" s="666"/>
      <c r="D22" s="666"/>
      <c r="E22" s="671"/>
      <c r="F22" s="674"/>
      <c r="G22" s="674"/>
      <c r="H22" s="674"/>
      <c r="I22" s="674"/>
      <c r="J22" s="674"/>
      <c r="K22" s="674"/>
      <c r="L22" s="674"/>
      <c r="M22" s="674"/>
      <c r="N22" s="674"/>
      <c r="O22" s="674"/>
      <c r="P22" s="674"/>
      <c r="Q22" s="674"/>
      <c r="R22" s="673"/>
    </row>
    <row r="23" spans="2:18" ht="18.75" customHeight="1" x14ac:dyDescent="0.15">
      <c r="B23" s="664"/>
      <c r="C23" s="666"/>
      <c r="D23" s="666"/>
      <c r="E23" s="675"/>
      <c r="F23" s="676"/>
      <c r="G23" s="676"/>
      <c r="H23" s="676"/>
      <c r="I23" s="676"/>
      <c r="J23" s="676"/>
      <c r="K23" s="676"/>
      <c r="L23" s="676"/>
      <c r="M23" s="676"/>
      <c r="N23" s="676"/>
      <c r="O23" s="676"/>
      <c r="P23" s="676"/>
      <c r="Q23" s="676"/>
      <c r="R23" s="677"/>
    </row>
    <row r="24" spans="2:18" ht="15" customHeight="1" x14ac:dyDescent="0.15">
      <c r="B24" s="592" t="s">
        <v>87</v>
      </c>
      <c r="C24" s="592"/>
      <c r="D24" s="592"/>
      <c r="E24" s="592"/>
      <c r="F24" s="592"/>
      <c r="G24" s="592"/>
      <c r="H24" s="592"/>
      <c r="I24" s="592"/>
      <c r="J24" s="592"/>
      <c r="K24" s="592"/>
      <c r="L24" s="592"/>
      <c r="M24" s="592"/>
      <c r="N24" s="592"/>
      <c r="O24" s="592"/>
      <c r="P24" s="592"/>
      <c r="Q24" s="592"/>
      <c r="R24" s="592"/>
    </row>
    <row r="25" spans="2:18" ht="15" customHeight="1" x14ac:dyDescent="0.15">
      <c r="B25" s="658"/>
      <c r="C25" s="658"/>
      <c r="D25" s="658"/>
      <c r="E25" s="658"/>
      <c r="F25" s="658"/>
      <c r="G25" s="658"/>
      <c r="H25" s="658"/>
      <c r="I25" s="658"/>
      <c r="J25" s="658"/>
      <c r="K25" s="658"/>
      <c r="L25" s="658"/>
      <c r="M25" s="658"/>
      <c r="N25" s="658"/>
      <c r="O25" s="658"/>
      <c r="P25" s="658"/>
      <c r="Q25" s="658"/>
      <c r="R25" s="658"/>
    </row>
    <row r="26" spans="2:18" ht="15" customHeight="1" x14ac:dyDescent="0.15">
      <c r="B26" s="667" t="s">
        <v>72</v>
      </c>
      <c r="C26" s="667"/>
      <c r="D26" s="667"/>
      <c r="E26" s="667"/>
      <c r="F26" s="667"/>
      <c r="G26" s="667"/>
      <c r="H26" s="667"/>
      <c r="I26" s="667"/>
      <c r="J26" s="667"/>
      <c r="K26" s="667"/>
      <c r="L26" s="667"/>
      <c r="M26" s="667"/>
      <c r="N26" s="667"/>
      <c r="O26" s="667"/>
      <c r="P26" s="667"/>
      <c r="Q26" s="667"/>
      <c r="R26" s="667"/>
    </row>
    <row r="27" spans="2:18" ht="15" customHeight="1" x14ac:dyDescent="0.15">
      <c r="B27" s="621" t="s">
        <v>73</v>
      </c>
      <c r="C27" s="623" t="s">
        <v>79</v>
      </c>
      <c r="D27" s="624"/>
      <c r="E27" s="592"/>
      <c r="F27" s="592"/>
      <c r="G27" s="592"/>
      <c r="H27" s="592"/>
      <c r="I27" s="592"/>
      <c r="J27" s="592"/>
      <c r="K27" s="592"/>
      <c r="L27" s="592"/>
      <c r="M27" s="592"/>
      <c r="N27" s="592"/>
      <c r="O27" s="592"/>
      <c r="P27" s="592"/>
      <c r="Q27" s="592"/>
      <c r="R27" s="631"/>
    </row>
    <row r="28" spans="2:18" ht="15" customHeight="1" x14ac:dyDescent="0.15">
      <c r="B28" s="622"/>
      <c r="C28" s="625"/>
      <c r="D28" s="626"/>
      <c r="E28" s="632"/>
      <c r="F28" s="632"/>
      <c r="G28" s="632"/>
      <c r="H28" s="632"/>
      <c r="I28" s="632"/>
      <c r="J28" s="632"/>
      <c r="K28" s="632"/>
      <c r="L28" s="632"/>
      <c r="M28" s="632"/>
      <c r="N28" s="632"/>
      <c r="O28" s="632"/>
      <c r="P28" s="632"/>
      <c r="Q28" s="632"/>
      <c r="R28" s="633"/>
    </row>
    <row r="29" spans="2:18" ht="15" customHeight="1" x14ac:dyDescent="0.15">
      <c r="B29" s="621" t="s">
        <v>74</v>
      </c>
      <c r="C29" s="623" t="s">
        <v>80</v>
      </c>
      <c r="D29" s="624"/>
      <c r="E29" s="627"/>
      <c r="F29" s="627"/>
      <c r="G29" s="627"/>
      <c r="H29" s="627"/>
      <c r="I29" s="627"/>
      <c r="J29" s="627"/>
      <c r="K29" s="627"/>
      <c r="L29" s="627"/>
      <c r="M29" s="627"/>
      <c r="N29" s="627"/>
      <c r="O29" s="627"/>
      <c r="P29" s="627"/>
      <c r="Q29" s="627"/>
      <c r="R29" s="628"/>
    </row>
    <row r="30" spans="2:18" ht="15" customHeight="1" x14ac:dyDescent="0.15">
      <c r="B30" s="622"/>
      <c r="C30" s="625"/>
      <c r="D30" s="626"/>
      <c r="E30" s="629"/>
      <c r="F30" s="629"/>
      <c r="G30" s="629"/>
      <c r="H30" s="629"/>
      <c r="I30" s="629"/>
      <c r="J30" s="629"/>
      <c r="K30" s="629"/>
      <c r="L30" s="629"/>
      <c r="M30" s="629"/>
      <c r="N30" s="629"/>
      <c r="O30" s="629"/>
      <c r="P30" s="629"/>
      <c r="Q30" s="629"/>
      <c r="R30" s="630"/>
    </row>
    <row r="31" spans="2:18" ht="15" customHeight="1" x14ac:dyDescent="0.15">
      <c r="B31" s="621" t="s">
        <v>75</v>
      </c>
      <c r="C31" s="623" t="s">
        <v>81</v>
      </c>
      <c r="D31" s="624"/>
      <c r="E31" s="592"/>
      <c r="F31" s="592"/>
      <c r="G31" s="592"/>
      <c r="H31" s="592"/>
      <c r="I31" s="592"/>
      <c r="J31" s="592"/>
      <c r="K31" s="592"/>
      <c r="L31" s="592"/>
      <c r="M31" s="592"/>
      <c r="N31" s="592"/>
      <c r="O31" s="592"/>
      <c r="P31" s="592"/>
      <c r="Q31" s="592"/>
      <c r="R31" s="631"/>
    </row>
    <row r="32" spans="2:18" ht="15" customHeight="1" x14ac:dyDescent="0.15">
      <c r="B32" s="622"/>
      <c r="C32" s="625"/>
      <c r="D32" s="626"/>
      <c r="E32" s="632"/>
      <c r="F32" s="632"/>
      <c r="G32" s="632"/>
      <c r="H32" s="632"/>
      <c r="I32" s="632"/>
      <c r="J32" s="632"/>
      <c r="K32" s="632"/>
      <c r="L32" s="632"/>
      <c r="M32" s="632"/>
      <c r="N32" s="632"/>
      <c r="O32" s="632"/>
      <c r="P32" s="632"/>
      <c r="Q32" s="632"/>
      <c r="R32" s="633"/>
    </row>
    <row r="33" spans="2:20" ht="15" customHeight="1" x14ac:dyDescent="0.15">
      <c r="B33" s="621" t="s">
        <v>132</v>
      </c>
      <c r="C33" s="635" t="s">
        <v>82</v>
      </c>
      <c r="D33" s="624"/>
      <c r="E33" s="592"/>
      <c r="F33" s="592"/>
      <c r="G33" s="592"/>
      <c r="H33" s="592"/>
      <c r="I33" s="592"/>
      <c r="J33" s="592"/>
      <c r="K33" s="592"/>
      <c r="L33" s="592"/>
      <c r="M33" s="592"/>
      <c r="N33" s="592"/>
      <c r="O33" s="592"/>
      <c r="P33" s="592"/>
      <c r="Q33" s="592"/>
      <c r="R33" s="631"/>
    </row>
    <row r="34" spans="2:20" ht="15" customHeight="1" x14ac:dyDescent="0.15">
      <c r="B34" s="634"/>
      <c r="C34" s="636"/>
      <c r="D34" s="637"/>
      <c r="E34" s="638"/>
      <c r="F34" s="638"/>
      <c r="G34" s="638"/>
      <c r="H34" s="638"/>
      <c r="I34" s="638"/>
      <c r="J34" s="638"/>
      <c r="K34" s="638"/>
      <c r="L34" s="638"/>
      <c r="M34" s="638"/>
      <c r="N34" s="638"/>
      <c r="O34" s="638"/>
      <c r="P34" s="638"/>
      <c r="Q34" s="638"/>
      <c r="R34" s="639"/>
    </row>
    <row r="35" spans="2:20" ht="15" customHeight="1" x14ac:dyDescent="0.15">
      <c r="B35" s="634"/>
      <c r="C35" s="636"/>
      <c r="D35" s="637"/>
      <c r="E35" s="638"/>
      <c r="F35" s="638"/>
      <c r="G35" s="638"/>
      <c r="H35" s="638"/>
      <c r="I35" s="638"/>
      <c r="J35" s="638"/>
      <c r="K35" s="638"/>
      <c r="L35" s="638"/>
      <c r="M35" s="638"/>
      <c r="N35" s="638"/>
      <c r="O35" s="638"/>
      <c r="P35" s="638"/>
      <c r="Q35" s="638"/>
      <c r="R35" s="639"/>
    </row>
    <row r="36" spans="2:20" ht="15" customHeight="1" x14ac:dyDescent="0.15">
      <c r="B36" s="622"/>
      <c r="C36" s="625"/>
      <c r="D36" s="626"/>
      <c r="E36" s="632"/>
      <c r="F36" s="632"/>
      <c r="G36" s="632"/>
      <c r="H36" s="632"/>
      <c r="I36" s="632"/>
      <c r="J36" s="632"/>
      <c r="K36" s="632"/>
      <c r="L36" s="632"/>
      <c r="M36" s="632"/>
      <c r="N36" s="632"/>
      <c r="O36" s="632"/>
      <c r="P36" s="632"/>
      <c r="Q36" s="632"/>
      <c r="R36" s="633"/>
    </row>
    <row r="37" spans="2:20" ht="15" customHeight="1" x14ac:dyDescent="0.15">
      <c r="B37" s="621" t="s">
        <v>83</v>
      </c>
      <c r="C37" s="635" t="s">
        <v>84</v>
      </c>
      <c r="D37" s="640"/>
      <c r="E37" s="641"/>
      <c r="F37" s="641"/>
      <c r="G37" s="641"/>
      <c r="H37" s="641"/>
      <c r="I37" s="641"/>
      <c r="J37" s="641"/>
      <c r="K37" s="641"/>
      <c r="L37" s="641"/>
      <c r="M37" s="641"/>
      <c r="N37" s="641"/>
      <c r="O37" s="641"/>
      <c r="P37" s="641"/>
      <c r="Q37" s="641"/>
      <c r="R37" s="642"/>
    </row>
    <row r="38" spans="2:20" ht="15" customHeight="1" x14ac:dyDescent="0.15">
      <c r="B38" s="622"/>
      <c r="C38" s="597"/>
      <c r="D38" s="598"/>
      <c r="E38" s="643"/>
      <c r="F38" s="643"/>
      <c r="G38" s="643"/>
      <c r="H38" s="643"/>
      <c r="I38" s="643"/>
      <c r="J38" s="643"/>
      <c r="K38" s="643"/>
      <c r="L38" s="643"/>
      <c r="M38" s="643"/>
      <c r="N38" s="643"/>
      <c r="O38" s="643"/>
      <c r="P38" s="643"/>
      <c r="Q38" s="643"/>
      <c r="R38" s="644"/>
    </row>
    <row r="39" spans="2:20" ht="12" customHeight="1" x14ac:dyDescent="0.15">
      <c r="B39" s="593" t="s">
        <v>133</v>
      </c>
      <c r="C39" s="595" t="s">
        <v>85</v>
      </c>
      <c r="D39" s="596"/>
      <c r="E39" s="599"/>
      <c r="F39" s="600"/>
      <c r="G39" s="600"/>
      <c r="H39" s="600"/>
      <c r="I39" s="600"/>
      <c r="J39" s="600"/>
      <c r="K39" s="600"/>
      <c r="L39" s="600"/>
      <c r="M39" s="600"/>
      <c r="N39" s="600"/>
      <c r="O39" s="600"/>
      <c r="P39" s="600"/>
      <c r="Q39" s="600"/>
      <c r="R39" s="601"/>
    </row>
    <row r="40" spans="2:20" ht="12" customHeight="1" x14ac:dyDescent="0.15">
      <c r="B40" s="593"/>
      <c r="C40" s="595"/>
      <c r="D40" s="596"/>
      <c r="E40" s="602"/>
      <c r="F40" s="603"/>
      <c r="G40" s="603"/>
      <c r="H40" s="603"/>
      <c r="I40" s="603"/>
      <c r="J40" s="603"/>
      <c r="K40" s="603"/>
      <c r="L40" s="603"/>
      <c r="M40" s="603"/>
      <c r="N40" s="603"/>
      <c r="O40" s="603"/>
      <c r="P40" s="603"/>
      <c r="Q40" s="603"/>
      <c r="R40" s="604"/>
    </row>
    <row r="41" spans="2:20" ht="12" customHeight="1" x14ac:dyDescent="0.15">
      <c r="B41" s="594"/>
      <c r="C41" s="597"/>
      <c r="D41" s="598"/>
      <c r="E41" s="605"/>
      <c r="F41" s="606"/>
      <c r="G41" s="606"/>
      <c r="H41" s="606"/>
      <c r="I41" s="606"/>
      <c r="J41" s="606"/>
      <c r="K41" s="606"/>
      <c r="L41" s="606"/>
      <c r="M41" s="606"/>
      <c r="N41" s="606"/>
      <c r="O41" s="606"/>
      <c r="P41" s="606"/>
      <c r="Q41" s="606"/>
      <c r="R41" s="607"/>
    </row>
    <row r="42" spans="2:20" ht="15" customHeight="1" x14ac:dyDescent="0.15">
      <c r="B42" s="608"/>
      <c r="C42" s="608"/>
      <c r="D42" s="608"/>
      <c r="E42" s="608"/>
      <c r="F42" s="608"/>
      <c r="G42" s="608"/>
      <c r="H42" s="608"/>
      <c r="I42" s="608"/>
      <c r="J42" s="608"/>
      <c r="K42" s="608"/>
      <c r="L42" s="608"/>
      <c r="M42" s="608"/>
      <c r="N42" s="608"/>
      <c r="O42" s="608"/>
      <c r="P42" s="608"/>
      <c r="Q42" s="608"/>
      <c r="R42" s="608"/>
    </row>
    <row r="43" spans="2:20" ht="15" customHeight="1" x14ac:dyDescent="0.15">
      <c r="B43" s="215"/>
      <c r="C43" s="215"/>
      <c r="D43" s="215"/>
      <c r="E43" s="215"/>
      <c r="F43" s="215"/>
      <c r="G43" s="215"/>
      <c r="H43" s="215"/>
      <c r="I43" s="215"/>
      <c r="J43" s="215"/>
      <c r="K43" s="215"/>
      <c r="L43" s="215"/>
      <c r="M43" s="215"/>
      <c r="N43" s="215"/>
      <c r="O43" s="215"/>
      <c r="P43" s="215"/>
      <c r="Q43" s="215"/>
      <c r="R43" s="215"/>
    </row>
    <row r="44" spans="2:20" ht="15" customHeight="1" x14ac:dyDescent="0.15">
      <c r="B44" s="124" t="s">
        <v>134</v>
      </c>
      <c r="C44" s="124"/>
      <c r="D44" s="124"/>
      <c r="E44" s="124"/>
      <c r="F44" s="124"/>
      <c r="G44" s="125"/>
      <c r="H44" s="125"/>
      <c r="I44" s="125"/>
      <c r="J44" s="125"/>
      <c r="K44" s="125"/>
      <c r="L44" s="212"/>
      <c r="M44" s="212"/>
      <c r="N44" s="212"/>
      <c r="O44" s="212"/>
      <c r="P44" s="212"/>
      <c r="Q44" s="212"/>
      <c r="R44" s="212"/>
    </row>
    <row r="45" spans="2:20" ht="15" customHeight="1" x14ac:dyDescent="0.15">
      <c r="B45" s="609" t="s">
        <v>71</v>
      </c>
      <c r="C45" s="610"/>
      <c r="D45" s="610"/>
      <c r="E45" s="610"/>
      <c r="F45" s="611"/>
      <c r="G45" s="615" t="s">
        <v>3</v>
      </c>
      <c r="H45" s="616"/>
      <c r="I45" s="126"/>
      <c r="J45" s="126"/>
      <c r="K45" s="126"/>
      <c r="L45" s="126"/>
      <c r="M45" s="617" t="s">
        <v>3</v>
      </c>
      <c r="N45" s="617"/>
      <c r="O45" s="126"/>
      <c r="P45" s="126"/>
      <c r="Q45" s="126"/>
      <c r="R45" s="194"/>
      <c r="T45" s="215"/>
    </row>
    <row r="46" spans="2:20" ht="15" customHeight="1" x14ac:dyDescent="0.15">
      <c r="B46" s="612"/>
      <c r="C46" s="613"/>
      <c r="D46" s="613"/>
      <c r="E46" s="613"/>
      <c r="F46" s="614"/>
      <c r="G46" s="24">
        <v>7</v>
      </c>
      <c r="H46" s="25">
        <f t="shared" ref="H46:R46" si="0">IF(G46=12,1,G46+1)</f>
        <v>8</v>
      </c>
      <c r="I46" s="25">
        <f t="shared" si="0"/>
        <v>9</v>
      </c>
      <c r="J46" s="25">
        <f t="shared" si="0"/>
        <v>10</v>
      </c>
      <c r="K46" s="25">
        <f t="shared" si="0"/>
        <v>11</v>
      </c>
      <c r="L46" s="25">
        <f t="shared" si="0"/>
        <v>12</v>
      </c>
      <c r="M46" s="25">
        <f t="shared" si="0"/>
        <v>1</v>
      </c>
      <c r="N46" s="25">
        <f t="shared" si="0"/>
        <v>2</v>
      </c>
      <c r="O46" s="25">
        <f t="shared" si="0"/>
        <v>3</v>
      </c>
      <c r="P46" s="25">
        <f t="shared" si="0"/>
        <v>4</v>
      </c>
      <c r="Q46" s="25">
        <f t="shared" si="0"/>
        <v>5</v>
      </c>
      <c r="R46" s="26">
        <f t="shared" si="0"/>
        <v>6</v>
      </c>
    </row>
    <row r="47" spans="2:20" ht="15" customHeight="1" x14ac:dyDescent="0.15">
      <c r="B47" s="618"/>
      <c r="C47" s="619"/>
      <c r="D47" s="619"/>
      <c r="E47" s="619"/>
      <c r="F47" s="620"/>
      <c r="G47" s="216"/>
      <c r="H47" s="22"/>
      <c r="I47" s="22"/>
      <c r="J47" s="22"/>
      <c r="K47" s="22"/>
      <c r="L47" s="22"/>
      <c r="M47" s="22"/>
      <c r="N47" s="22"/>
      <c r="O47" s="22"/>
      <c r="P47" s="22"/>
      <c r="Q47" s="22"/>
      <c r="R47" s="27"/>
    </row>
    <row r="48" spans="2:20" ht="15" customHeight="1" x14ac:dyDescent="0.15">
      <c r="B48" s="586"/>
      <c r="C48" s="587"/>
      <c r="D48" s="587"/>
      <c r="E48" s="587"/>
      <c r="F48" s="588"/>
      <c r="G48" s="217"/>
      <c r="H48" s="21"/>
      <c r="I48" s="21"/>
      <c r="J48" s="21"/>
      <c r="K48" s="21"/>
      <c r="L48" s="21"/>
      <c r="M48" s="21"/>
      <c r="N48" s="21"/>
      <c r="O48" s="21"/>
      <c r="P48" s="21"/>
      <c r="Q48" s="21"/>
      <c r="R48" s="28"/>
    </row>
    <row r="49" spans="2:18" ht="15" customHeight="1" x14ac:dyDescent="0.15">
      <c r="B49" s="586"/>
      <c r="C49" s="587"/>
      <c r="D49" s="587"/>
      <c r="E49" s="587"/>
      <c r="F49" s="588"/>
      <c r="G49" s="217"/>
      <c r="H49" s="21"/>
      <c r="I49" s="21"/>
      <c r="J49" s="21"/>
      <c r="K49" s="21"/>
      <c r="L49" s="21"/>
      <c r="M49" s="21"/>
      <c r="N49" s="21"/>
      <c r="O49" s="21"/>
      <c r="P49" s="21"/>
      <c r="Q49" s="21"/>
      <c r="R49" s="28"/>
    </row>
    <row r="50" spans="2:18" ht="15" customHeight="1" x14ac:dyDescent="0.15">
      <c r="B50" s="586"/>
      <c r="C50" s="587"/>
      <c r="D50" s="587"/>
      <c r="E50" s="587"/>
      <c r="F50" s="588"/>
      <c r="G50" s="217"/>
      <c r="H50" s="21"/>
      <c r="I50" s="21"/>
      <c r="J50" s="21"/>
      <c r="K50" s="21"/>
      <c r="L50" s="21"/>
      <c r="M50" s="21"/>
      <c r="N50" s="21"/>
      <c r="O50" s="21"/>
      <c r="P50" s="21"/>
      <c r="Q50" s="21"/>
      <c r="R50" s="28"/>
    </row>
    <row r="51" spans="2:18" ht="15" customHeight="1" x14ac:dyDescent="0.15">
      <c r="B51" s="586"/>
      <c r="C51" s="587"/>
      <c r="D51" s="587"/>
      <c r="E51" s="587"/>
      <c r="F51" s="588"/>
      <c r="G51" s="217"/>
      <c r="H51" s="21"/>
      <c r="I51" s="21"/>
      <c r="J51" s="21"/>
      <c r="K51" s="21"/>
      <c r="L51" s="21"/>
      <c r="M51" s="21"/>
      <c r="N51" s="21"/>
      <c r="O51" s="21"/>
      <c r="P51" s="21"/>
      <c r="Q51" s="21"/>
      <c r="R51" s="28"/>
    </row>
    <row r="52" spans="2:18" ht="15" customHeight="1" x14ac:dyDescent="0.15">
      <c r="B52" s="586"/>
      <c r="C52" s="587"/>
      <c r="D52" s="587"/>
      <c r="E52" s="587"/>
      <c r="F52" s="588"/>
      <c r="G52" s="217"/>
      <c r="H52" s="21"/>
      <c r="I52" s="21"/>
      <c r="J52" s="21"/>
      <c r="K52" s="21"/>
      <c r="L52" s="21"/>
      <c r="M52" s="21"/>
      <c r="N52" s="21"/>
      <c r="O52" s="21"/>
      <c r="P52" s="21"/>
      <c r="Q52" s="21"/>
      <c r="R52" s="28"/>
    </row>
    <row r="53" spans="2:18" ht="15" customHeight="1" x14ac:dyDescent="0.15">
      <c r="B53" s="586"/>
      <c r="C53" s="587"/>
      <c r="D53" s="587"/>
      <c r="E53" s="587"/>
      <c r="F53" s="588"/>
      <c r="G53" s="217"/>
      <c r="H53" s="21"/>
      <c r="I53" s="21"/>
      <c r="J53" s="21"/>
      <c r="K53" s="21"/>
      <c r="L53" s="21"/>
      <c r="M53" s="21"/>
      <c r="N53" s="21"/>
      <c r="O53" s="21"/>
      <c r="P53" s="21"/>
      <c r="Q53" s="21"/>
      <c r="R53" s="28"/>
    </row>
    <row r="54" spans="2:18" ht="15" customHeight="1" x14ac:dyDescent="0.15">
      <c r="B54" s="586"/>
      <c r="C54" s="587"/>
      <c r="D54" s="587"/>
      <c r="E54" s="587"/>
      <c r="F54" s="588"/>
      <c r="G54" s="217"/>
      <c r="H54" s="21"/>
      <c r="I54" s="21"/>
      <c r="J54" s="21"/>
      <c r="K54" s="21"/>
      <c r="L54" s="21"/>
      <c r="M54" s="21"/>
      <c r="N54" s="21"/>
      <c r="O54" s="21"/>
      <c r="P54" s="21"/>
      <c r="Q54" s="21"/>
      <c r="R54" s="28"/>
    </row>
    <row r="55" spans="2:18" ht="15" customHeight="1" x14ac:dyDescent="0.15">
      <c r="B55" s="589"/>
      <c r="C55" s="590"/>
      <c r="D55" s="590"/>
      <c r="E55" s="590"/>
      <c r="F55" s="591"/>
      <c r="G55" s="218"/>
      <c r="H55" s="23"/>
      <c r="I55" s="23"/>
      <c r="J55" s="23"/>
      <c r="K55" s="23"/>
      <c r="L55" s="23"/>
      <c r="M55" s="23"/>
      <c r="N55" s="23"/>
      <c r="O55" s="23"/>
      <c r="P55" s="23"/>
      <c r="Q55" s="23"/>
      <c r="R55" s="29"/>
    </row>
    <row r="56" spans="2:18" ht="15" customHeight="1" x14ac:dyDescent="0.15">
      <c r="B56" s="592" t="s">
        <v>135</v>
      </c>
      <c r="C56" s="592"/>
      <c r="D56" s="592"/>
      <c r="E56" s="592"/>
      <c r="F56" s="592"/>
      <c r="G56" s="592"/>
      <c r="H56" s="592"/>
      <c r="I56" s="592"/>
      <c r="J56" s="592"/>
      <c r="K56" s="592"/>
      <c r="L56" s="592"/>
      <c r="M56" s="592"/>
      <c r="N56" s="592"/>
      <c r="O56" s="592"/>
      <c r="P56" s="592"/>
      <c r="Q56" s="592"/>
      <c r="R56" s="592"/>
    </row>
    <row r="57" spans="2:18" ht="15" customHeight="1" x14ac:dyDescent="0.15"/>
  </sheetData>
  <mergeCells count="47">
    <mergeCell ref="B1:R1"/>
    <mergeCell ref="B2:R2"/>
    <mergeCell ref="B3:R3"/>
    <mergeCell ref="B4:B11"/>
    <mergeCell ref="C4:D11"/>
    <mergeCell ref="E4:R11"/>
    <mergeCell ref="B24:R24"/>
    <mergeCell ref="B25:R25"/>
    <mergeCell ref="B26:R26"/>
    <mergeCell ref="E19:R23"/>
    <mergeCell ref="B27:B28"/>
    <mergeCell ref="C27:D28"/>
    <mergeCell ref="E27:R28"/>
    <mergeCell ref="B12:B18"/>
    <mergeCell ref="C12:D18"/>
    <mergeCell ref="E12:R18"/>
    <mergeCell ref="B19:B23"/>
    <mergeCell ref="C19:D23"/>
    <mergeCell ref="B33:B36"/>
    <mergeCell ref="C33:D36"/>
    <mergeCell ref="E33:R36"/>
    <mergeCell ref="B37:B38"/>
    <mergeCell ref="C37:D38"/>
    <mergeCell ref="E37:R38"/>
    <mergeCell ref="B29:B30"/>
    <mergeCell ref="C29:D30"/>
    <mergeCell ref="E29:R30"/>
    <mergeCell ref="B31:B32"/>
    <mergeCell ref="C31:D32"/>
    <mergeCell ref="E31:R32"/>
    <mergeCell ref="B47:F47"/>
    <mergeCell ref="B48:F48"/>
    <mergeCell ref="B49:F49"/>
    <mergeCell ref="B50:F50"/>
    <mergeCell ref="B51:F51"/>
    <mergeCell ref="B39:B41"/>
    <mergeCell ref="C39:D41"/>
    <mergeCell ref="E39:R41"/>
    <mergeCell ref="B42:R42"/>
    <mergeCell ref="B45:F46"/>
    <mergeCell ref="G45:H45"/>
    <mergeCell ref="M45:N45"/>
    <mergeCell ref="B53:F53"/>
    <mergeCell ref="B54:F54"/>
    <mergeCell ref="B55:F55"/>
    <mergeCell ref="B56:R56"/>
    <mergeCell ref="B52:F52"/>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D7" sqref="D7"/>
    </sheetView>
  </sheetViews>
  <sheetFormatPr defaultColWidth="9.375" defaultRowHeight="10.8" x14ac:dyDescent="0.15"/>
  <cols>
    <col min="1" max="1" width="1.875" style="32" customWidth="1"/>
    <col min="2" max="2" width="16.625" style="32" customWidth="1"/>
    <col min="3" max="4" width="19.125" style="33" customWidth="1"/>
    <col min="5" max="5" width="7" style="33" customWidth="1"/>
    <col min="6" max="6" width="4.875" style="33" customWidth="1"/>
    <col min="7" max="7" width="10.875" style="33" customWidth="1"/>
    <col min="8" max="10" width="12.875" style="33" customWidth="1"/>
    <col min="11" max="11" width="18.875" style="32" customWidth="1"/>
    <col min="12" max="12" width="11.375" style="32" customWidth="1"/>
    <col min="13" max="13" width="9.375" style="32" customWidth="1"/>
    <col min="14" max="16384" width="9.375" style="32"/>
  </cols>
  <sheetData>
    <row r="1" spans="2:12" ht="15" customHeight="1" x14ac:dyDescent="0.15">
      <c r="B1" s="36" t="s">
        <v>843</v>
      </c>
    </row>
    <row r="3" spans="2:12" x14ac:dyDescent="0.15">
      <c r="B3" s="233" t="s">
        <v>803</v>
      </c>
      <c r="C3" s="234"/>
      <c r="D3" s="234"/>
      <c r="E3" s="234"/>
      <c r="F3" s="234"/>
      <c r="G3" s="234"/>
      <c r="H3" s="234"/>
      <c r="I3" s="34"/>
      <c r="J3" s="34"/>
    </row>
    <row r="4" spans="2:12" x14ac:dyDescent="0.15">
      <c r="B4" s="233" t="s">
        <v>804</v>
      </c>
      <c r="C4" s="234"/>
      <c r="D4" s="234"/>
      <c r="E4" s="234"/>
      <c r="F4" s="234"/>
      <c r="G4" s="234"/>
      <c r="H4" s="234"/>
      <c r="I4" s="34"/>
      <c r="J4" s="34"/>
    </row>
    <row r="5" spans="2:12" x14ac:dyDescent="0.15">
      <c r="B5" s="30" t="s">
        <v>805</v>
      </c>
      <c r="C5" s="34"/>
      <c r="D5" s="34"/>
      <c r="E5" s="34"/>
      <c r="F5" s="34"/>
      <c r="G5" s="34"/>
      <c r="H5" s="34"/>
      <c r="I5" s="34"/>
      <c r="J5" s="34"/>
    </row>
    <row r="6" spans="2:12" x14ac:dyDescent="0.15">
      <c r="B6" s="195" t="s">
        <v>808</v>
      </c>
      <c r="C6" s="196"/>
      <c r="D6" s="196"/>
      <c r="E6" s="196"/>
      <c r="F6" s="196"/>
      <c r="G6" s="196"/>
      <c r="H6" s="34"/>
      <c r="I6" s="34"/>
      <c r="J6" s="34"/>
    </row>
    <row r="7" spans="2:12" x14ac:dyDescent="0.15">
      <c r="B7" s="195"/>
      <c r="C7" s="196"/>
      <c r="D7" s="196"/>
      <c r="E7" s="196"/>
      <c r="F7" s="196"/>
      <c r="G7" s="196"/>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55</v>
      </c>
      <c r="C11" s="689" t="s">
        <v>842</v>
      </c>
      <c r="D11" s="416"/>
      <c r="E11" s="34"/>
      <c r="F11" s="34"/>
      <c r="G11" s="34"/>
      <c r="H11" s="34"/>
      <c r="L11" s="188" t="s">
        <v>99</v>
      </c>
    </row>
    <row r="12" spans="2:12" ht="12" customHeight="1" thickBot="1" x14ac:dyDescent="0.2">
      <c r="B12" s="690" t="s">
        <v>88</v>
      </c>
      <c r="C12" s="692" t="s">
        <v>92</v>
      </c>
      <c r="D12" s="692" t="s">
        <v>89</v>
      </c>
      <c r="E12" s="694" t="s">
        <v>95</v>
      </c>
      <c r="F12" s="695"/>
      <c r="G12" s="695"/>
      <c r="H12" s="696"/>
      <c r="I12" s="695"/>
      <c r="J12" s="696"/>
      <c r="K12" s="690" t="s">
        <v>96</v>
      </c>
      <c r="L12" s="219" t="s">
        <v>100</v>
      </c>
    </row>
    <row r="13" spans="2:12" s="31" customFormat="1" x14ac:dyDescent="0.15">
      <c r="B13" s="691"/>
      <c r="C13" s="693"/>
      <c r="D13" s="693"/>
      <c r="E13" s="60" t="s">
        <v>90</v>
      </c>
      <c r="F13" s="60" t="s">
        <v>101</v>
      </c>
      <c r="G13" s="61" t="s">
        <v>91</v>
      </c>
      <c r="H13" s="62" t="s">
        <v>93</v>
      </c>
      <c r="I13" s="63" t="s">
        <v>94</v>
      </c>
      <c r="J13" s="64" t="s">
        <v>29</v>
      </c>
      <c r="K13" s="691"/>
      <c r="L13" s="65" t="s">
        <v>97</v>
      </c>
    </row>
    <row r="14" spans="2:12" x14ac:dyDescent="0.15">
      <c r="B14" s="684"/>
      <c r="C14" s="42"/>
      <c r="D14" s="42"/>
      <c r="E14" s="43"/>
      <c r="F14" s="43"/>
      <c r="G14" s="56"/>
      <c r="H14" s="66">
        <f>E14*G14</f>
        <v>0</v>
      </c>
      <c r="I14" s="67">
        <f>INT(H14*0.1)</f>
        <v>0</v>
      </c>
      <c r="J14" s="44">
        <f>H14+I14</f>
        <v>0</v>
      </c>
      <c r="K14" s="45"/>
      <c r="L14" s="37"/>
    </row>
    <row r="15" spans="2:12" x14ac:dyDescent="0.15">
      <c r="B15" s="684"/>
      <c r="C15" s="46"/>
      <c r="D15" s="46"/>
      <c r="E15" s="47"/>
      <c r="F15" s="47"/>
      <c r="G15" s="57"/>
      <c r="H15" s="68">
        <f>E15*G15</f>
        <v>0</v>
      </c>
      <c r="I15" s="69">
        <f>INT(H15*0.1)</f>
        <v>0</v>
      </c>
      <c r="J15" s="48">
        <f>H15+I15</f>
        <v>0</v>
      </c>
      <c r="K15" s="49"/>
      <c r="L15" s="38"/>
    </row>
    <row r="16" spans="2:12" x14ac:dyDescent="0.15">
      <c r="B16" s="684"/>
      <c r="C16" s="46"/>
      <c r="D16" s="46"/>
      <c r="E16" s="47"/>
      <c r="F16" s="47"/>
      <c r="G16" s="57"/>
      <c r="H16" s="68">
        <f>E16*G16</f>
        <v>0</v>
      </c>
      <c r="I16" s="69">
        <f>INT(H16*0.1)</f>
        <v>0</v>
      </c>
      <c r="J16" s="48">
        <f>H16+I16</f>
        <v>0</v>
      </c>
      <c r="K16" s="49"/>
      <c r="L16" s="38"/>
    </row>
    <row r="17" spans="2:12" x14ac:dyDescent="0.15">
      <c r="B17" s="684"/>
      <c r="C17" s="46"/>
      <c r="D17" s="46"/>
      <c r="E17" s="47"/>
      <c r="F17" s="47"/>
      <c r="G17" s="57"/>
      <c r="H17" s="68">
        <f>E17*G17</f>
        <v>0</v>
      </c>
      <c r="I17" s="69">
        <f>INT(H17*0.1)</f>
        <v>0</v>
      </c>
      <c r="J17" s="48">
        <f>H17+I17</f>
        <v>0</v>
      </c>
      <c r="K17" s="49"/>
      <c r="L17" s="38"/>
    </row>
    <row r="18" spans="2:12" x14ac:dyDescent="0.15">
      <c r="B18" s="684"/>
      <c r="C18" s="50"/>
      <c r="D18" s="50"/>
      <c r="E18" s="51"/>
      <c r="F18" s="51"/>
      <c r="G18" s="58"/>
      <c r="H18" s="70">
        <f>E18*G18</f>
        <v>0</v>
      </c>
      <c r="I18" s="71">
        <f>INT(H18*0.1)</f>
        <v>0</v>
      </c>
      <c r="J18" s="52">
        <f>H18+I18</f>
        <v>0</v>
      </c>
      <c r="K18" s="53"/>
      <c r="L18" s="39"/>
    </row>
    <row r="19" spans="2:12" x14ac:dyDescent="0.15">
      <c r="B19" s="685"/>
      <c r="C19" s="686" t="s">
        <v>29</v>
      </c>
      <c r="D19" s="686"/>
      <c r="E19" s="686"/>
      <c r="F19" s="686"/>
      <c r="G19" s="686"/>
      <c r="H19" s="72">
        <f>SUM(H14:H18)</f>
        <v>0</v>
      </c>
      <c r="I19" s="73">
        <f>SUM(I14:I18)</f>
        <v>0</v>
      </c>
      <c r="J19" s="54">
        <f>SUM(J14:J18)</f>
        <v>0</v>
      </c>
      <c r="K19" s="55"/>
      <c r="L19" s="35"/>
    </row>
    <row r="20" spans="2:12" x14ac:dyDescent="0.15">
      <c r="B20" s="684"/>
      <c r="C20" s="42"/>
      <c r="D20" s="42"/>
      <c r="E20" s="43"/>
      <c r="F20" s="43"/>
      <c r="G20" s="56"/>
      <c r="H20" s="66">
        <f>E20*G20</f>
        <v>0</v>
      </c>
      <c r="I20" s="67">
        <f>INT(H20*0.1)</f>
        <v>0</v>
      </c>
      <c r="J20" s="44">
        <f>H20+I20</f>
        <v>0</v>
      </c>
      <c r="K20" s="45"/>
      <c r="L20" s="37"/>
    </row>
    <row r="21" spans="2:12" x14ac:dyDescent="0.15">
      <c r="B21" s="684"/>
      <c r="C21" s="46"/>
      <c r="D21" s="46"/>
      <c r="E21" s="47"/>
      <c r="F21" s="47"/>
      <c r="G21" s="57"/>
      <c r="H21" s="68">
        <f>E21*G21</f>
        <v>0</v>
      </c>
      <c r="I21" s="69">
        <f>INT(H21*0.1)</f>
        <v>0</v>
      </c>
      <c r="J21" s="48">
        <f>H21+I21</f>
        <v>0</v>
      </c>
      <c r="K21" s="49"/>
      <c r="L21" s="38"/>
    </row>
    <row r="22" spans="2:12" x14ac:dyDescent="0.15">
      <c r="B22" s="684"/>
      <c r="C22" s="46"/>
      <c r="D22" s="46"/>
      <c r="E22" s="47"/>
      <c r="F22" s="47"/>
      <c r="G22" s="57"/>
      <c r="H22" s="68">
        <f>E22*G22</f>
        <v>0</v>
      </c>
      <c r="I22" s="69">
        <f>INT(H22*0.1)</f>
        <v>0</v>
      </c>
      <c r="J22" s="48">
        <f>H22+I22</f>
        <v>0</v>
      </c>
      <c r="K22" s="49"/>
      <c r="L22" s="38"/>
    </row>
    <row r="23" spans="2:12" x14ac:dyDescent="0.15">
      <c r="B23" s="684"/>
      <c r="C23" s="46"/>
      <c r="D23" s="46"/>
      <c r="E23" s="47"/>
      <c r="F23" s="47"/>
      <c r="G23" s="57"/>
      <c r="H23" s="68">
        <f>E23*G23</f>
        <v>0</v>
      </c>
      <c r="I23" s="69">
        <f>INT(H23*0.1)</f>
        <v>0</v>
      </c>
      <c r="J23" s="48">
        <f>H23+I23</f>
        <v>0</v>
      </c>
      <c r="K23" s="49"/>
      <c r="L23" s="38"/>
    </row>
    <row r="24" spans="2:12" x14ac:dyDescent="0.15">
      <c r="B24" s="684"/>
      <c r="C24" s="50"/>
      <c r="D24" s="50"/>
      <c r="E24" s="51"/>
      <c r="F24" s="51"/>
      <c r="G24" s="58"/>
      <c r="H24" s="70">
        <f>E24*G24</f>
        <v>0</v>
      </c>
      <c r="I24" s="71">
        <f>INT(H24*0.1)</f>
        <v>0</v>
      </c>
      <c r="J24" s="52">
        <f>H24+I24</f>
        <v>0</v>
      </c>
      <c r="K24" s="53"/>
      <c r="L24" s="39"/>
    </row>
    <row r="25" spans="2:12" x14ac:dyDescent="0.15">
      <c r="B25" s="685"/>
      <c r="C25" s="686" t="s">
        <v>29</v>
      </c>
      <c r="D25" s="686"/>
      <c r="E25" s="686"/>
      <c r="F25" s="686"/>
      <c r="G25" s="686"/>
      <c r="H25" s="72">
        <f>SUM(H20:H24)</f>
        <v>0</v>
      </c>
      <c r="I25" s="73">
        <f>SUM(I20:I24)</f>
        <v>0</v>
      </c>
      <c r="J25" s="54">
        <f>SUM(J20:J24)</f>
        <v>0</v>
      </c>
      <c r="K25" s="55"/>
      <c r="L25" s="35"/>
    </row>
    <row r="26" spans="2:12" x14ac:dyDescent="0.15">
      <c r="B26" s="684"/>
      <c r="C26" s="42"/>
      <c r="D26" s="42"/>
      <c r="E26" s="43"/>
      <c r="F26" s="43"/>
      <c r="G26" s="56"/>
      <c r="H26" s="66">
        <f>E26*G26</f>
        <v>0</v>
      </c>
      <c r="I26" s="67">
        <f>INT(H26*0.1)</f>
        <v>0</v>
      </c>
      <c r="J26" s="44">
        <f>H26+I26</f>
        <v>0</v>
      </c>
      <c r="K26" s="45"/>
      <c r="L26" s="37"/>
    </row>
    <row r="27" spans="2:12" x14ac:dyDescent="0.15">
      <c r="B27" s="684"/>
      <c r="C27" s="46"/>
      <c r="D27" s="46"/>
      <c r="E27" s="47"/>
      <c r="F27" s="47"/>
      <c r="G27" s="57"/>
      <c r="H27" s="68">
        <f>E27*G27</f>
        <v>0</v>
      </c>
      <c r="I27" s="69">
        <f>INT(H27*0.1)</f>
        <v>0</v>
      </c>
      <c r="J27" s="48">
        <f>H27+I27</f>
        <v>0</v>
      </c>
      <c r="K27" s="49"/>
      <c r="L27" s="38"/>
    </row>
    <row r="28" spans="2:12" x14ac:dyDescent="0.15">
      <c r="B28" s="684"/>
      <c r="C28" s="46"/>
      <c r="D28" s="46"/>
      <c r="E28" s="47"/>
      <c r="F28" s="47"/>
      <c r="G28" s="57"/>
      <c r="H28" s="68">
        <f>E28*G28</f>
        <v>0</v>
      </c>
      <c r="I28" s="69">
        <f>INT(H28*0.1)</f>
        <v>0</v>
      </c>
      <c r="J28" s="48">
        <f>H28+I28</f>
        <v>0</v>
      </c>
      <c r="K28" s="49"/>
      <c r="L28" s="38"/>
    </row>
    <row r="29" spans="2:12" x14ac:dyDescent="0.15">
      <c r="B29" s="684"/>
      <c r="C29" s="46"/>
      <c r="D29" s="46"/>
      <c r="E29" s="47"/>
      <c r="F29" s="47"/>
      <c r="G29" s="57"/>
      <c r="H29" s="68">
        <f>E29*G29</f>
        <v>0</v>
      </c>
      <c r="I29" s="69">
        <f>INT(H29*0.1)</f>
        <v>0</v>
      </c>
      <c r="J29" s="48">
        <f>H29+I29</f>
        <v>0</v>
      </c>
      <c r="K29" s="49"/>
      <c r="L29" s="38"/>
    </row>
    <row r="30" spans="2:12" x14ac:dyDescent="0.15">
      <c r="B30" s="684"/>
      <c r="C30" s="50"/>
      <c r="D30" s="50"/>
      <c r="E30" s="51"/>
      <c r="F30" s="51"/>
      <c r="G30" s="58"/>
      <c r="H30" s="70">
        <f>E30*G30</f>
        <v>0</v>
      </c>
      <c r="I30" s="71">
        <f>INT(H30*0.1)</f>
        <v>0</v>
      </c>
      <c r="J30" s="52">
        <f>H30+I30</f>
        <v>0</v>
      </c>
      <c r="K30" s="53"/>
      <c r="L30" s="39"/>
    </row>
    <row r="31" spans="2:12" x14ac:dyDescent="0.15">
      <c r="B31" s="685"/>
      <c r="C31" s="686" t="s">
        <v>29</v>
      </c>
      <c r="D31" s="686"/>
      <c r="E31" s="686"/>
      <c r="F31" s="686"/>
      <c r="G31" s="686"/>
      <c r="H31" s="72">
        <f>SUM(H26:H30)</f>
        <v>0</v>
      </c>
      <c r="I31" s="73">
        <f>SUM(I26:I30)</f>
        <v>0</v>
      </c>
      <c r="J31" s="54">
        <f>SUM(J26:J30)</f>
        <v>0</v>
      </c>
      <c r="K31" s="55"/>
      <c r="L31" s="35"/>
    </row>
    <row r="32" spans="2:12" x14ac:dyDescent="0.15">
      <c r="B32" s="684"/>
      <c r="C32" s="42"/>
      <c r="D32" s="42"/>
      <c r="E32" s="43"/>
      <c r="F32" s="43"/>
      <c r="G32" s="56"/>
      <c r="H32" s="66">
        <f>E32*G32</f>
        <v>0</v>
      </c>
      <c r="I32" s="67">
        <f>INT(H32*0.1)</f>
        <v>0</v>
      </c>
      <c r="J32" s="44">
        <f>H32+I32</f>
        <v>0</v>
      </c>
      <c r="K32" s="45"/>
      <c r="L32" s="37"/>
    </row>
    <row r="33" spans="2:12" x14ac:dyDescent="0.15">
      <c r="B33" s="684"/>
      <c r="C33" s="46"/>
      <c r="D33" s="46"/>
      <c r="E33" s="47"/>
      <c r="F33" s="47"/>
      <c r="G33" s="57"/>
      <c r="H33" s="68">
        <f>E33*G33</f>
        <v>0</v>
      </c>
      <c r="I33" s="69">
        <f>INT(H33*0.1)</f>
        <v>0</v>
      </c>
      <c r="J33" s="48">
        <f>H33+I33</f>
        <v>0</v>
      </c>
      <c r="K33" s="49"/>
      <c r="L33" s="38"/>
    </row>
    <row r="34" spans="2:12" x14ac:dyDescent="0.15">
      <c r="B34" s="684"/>
      <c r="C34" s="46"/>
      <c r="D34" s="46"/>
      <c r="E34" s="47"/>
      <c r="F34" s="47"/>
      <c r="G34" s="57"/>
      <c r="H34" s="68">
        <f>E34*G34</f>
        <v>0</v>
      </c>
      <c r="I34" s="69">
        <f>INT(H34*0.1)</f>
        <v>0</v>
      </c>
      <c r="J34" s="48">
        <f>H34+I34</f>
        <v>0</v>
      </c>
      <c r="K34" s="49"/>
      <c r="L34" s="38"/>
    </row>
    <row r="35" spans="2:12" x14ac:dyDescent="0.15">
      <c r="B35" s="684"/>
      <c r="C35" s="46"/>
      <c r="D35" s="46"/>
      <c r="E35" s="47"/>
      <c r="F35" s="47"/>
      <c r="G35" s="57"/>
      <c r="H35" s="68">
        <f>E35*G35</f>
        <v>0</v>
      </c>
      <c r="I35" s="69">
        <f>INT(H35*0.1)</f>
        <v>0</v>
      </c>
      <c r="J35" s="48">
        <f>H35+I35</f>
        <v>0</v>
      </c>
      <c r="K35" s="49"/>
      <c r="L35" s="38"/>
    </row>
    <row r="36" spans="2:12" x14ac:dyDescent="0.15">
      <c r="B36" s="684"/>
      <c r="C36" s="50"/>
      <c r="D36" s="50"/>
      <c r="E36" s="51"/>
      <c r="F36" s="51"/>
      <c r="G36" s="58"/>
      <c r="H36" s="70">
        <f>E36*G36</f>
        <v>0</v>
      </c>
      <c r="I36" s="71">
        <f>INT(H36*0.1)</f>
        <v>0</v>
      </c>
      <c r="J36" s="52">
        <f>H36+I36</f>
        <v>0</v>
      </c>
      <c r="K36" s="53"/>
      <c r="L36" s="39"/>
    </row>
    <row r="37" spans="2:12" x14ac:dyDescent="0.15">
      <c r="B37" s="685"/>
      <c r="C37" s="686" t="s">
        <v>29</v>
      </c>
      <c r="D37" s="686"/>
      <c r="E37" s="686"/>
      <c r="F37" s="686"/>
      <c r="G37" s="686"/>
      <c r="H37" s="72">
        <f>SUM(H32:H36)</f>
        <v>0</v>
      </c>
      <c r="I37" s="73">
        <f>SUM(I32:I36)</f>
        <v>0</v>
      </c>
      <c r="J37" s="54">
        <f>SUM(J32:J36)</f>
        <v>0</v>
      </c>
      <c r="K37" s="55"/>
      <c r="L37" s="35"/>
    </row>
    <row r="38" spans="2:12" x14ac:dyDescent="0.15">
      <c r="B38" s="684"/>
      <c r="C38" s="42"/>
      <c r="D38" s="42"/>
      <c r="E38" s="43"/>
      <c r="F38" s="43"/>
      <c r="G38" s="56"/>
      <c r="H38" s="66">
        <f>E38*G38</f>
        <v>0</v>
      </c>
      <c r="I38" s="67">
        <f>INT(H38*0.1)</f>
        <v>0</v>
      </c>
      <c r="J38" s="44">
        <f>H38+I38</f>
        <v>0</v>
      </c>
      <c r="K38" s="45"/>
      <c r="L38" s="37"/>
    </row>
    <row r="39" spans="2:12" x14ac:dyDescent="0.15">
      <c r="B39" s="684"/>
      <c r="C39" s="46"/>
      <c r="D39" s="46"/>
      <c r="E39" s="47"/>
      <c r="F39" s="47"/>
      <c r="G39" s="57"/>
      <c r="H39" s="68">
        <f>E39*G39</f>
        <v>0</v>
      </c>
      <c r="I39" s="69">
        <f>INT(H39*0.1)</f>
        <v>0</v>
      </c>
      <c r="J39" s="48">
        <f>H39+I39</f>
        <v>0</v>
      </c>
      <c r="K39" s="49"/>
      <c r="L39" s="38"/>
    </row>
    <row r="40" spans="2:12" x14ac:dyDescent="0.15">
      <c r="B40" s="684"/>
      <c r="C40" s="46"/>
      <c r="D40" s="46"/>
      <c r="E40" s="47"/>
      <c r="F40" s="47"/>
      <c r="G40" s="57"/>
      <c r="H40" s="68">
        <f>E40*G40</f>
        <v>0</v>
      </c>
      <c r="I40" s="69">
        <f>INT(H40*0.1)</f>
        <v>0</v>
      </c>
      <c r="J40" s="48">
        <f>H40+I40</f>
        <v>0</v>
      </c>
      <c r="K40" s="49"/>
      <c r="L40" s="38"/>
    </row>
    <row r="41" spans="2:12" x14ac:dyDescent="0.15">
      <c r="B41" s="684"/>
      <c r="C41" s="46"/>
      <c r="D41" s="46"/>
      <c r="E41" s="47"/>
      <c r="F41" s="47"/>
      <c r="G41" s="57"/>
      <c r="H41" s="68">
        <f>E41*G41</f>
        <v>0</v>
      </c>
      <c r="I41" s="69">
        <f>INT(H41*0.1)</f>
        <v>0</v>
      </c>
      <c r="J41" s="48">
        <f>H41+I41</f>
        <v>0</v>
      </c>
      <c r="K41" s="49"/>
      <c r="L41" s="38"/>
    </row>
    <row r="42" spans="2:12" x14ac:dyDescent="0.15">
      <c r="B42" s="684"/>
      <c r="C42" s="50"/>
      <c r="D42" s="50"/>
      <c r="E42" s="51"/>
      <c r="F42" s="51"/>
      <c r="G42" s="58"/>
      <c r="H42" s="70">
        <f>E42*G42</f>
        <v>0</v>
      </c>
      <c r="I42" s="71">
        <f>INT(H42*0.1)</f>
        <v>0</v>
      </c>
      <c r="J42" s="52">
        <f>H42+I42</f>
        <v>0</v>
      </c>
      <c r="K42" s="53"/>
      <c r="L42" s="39"/>
    </row>
    <row r="43" spans="2:12" x14ac:dyDescent="0.15">
      <c r="B43" s="685"/>
      <c r="C43" s="686" t="s">
        <v>29</v>
      </c>
      <c r="D43" s="686"/>
      <c r="E43" s="686"/>
      <c r="F43" s="686"/>
      <c r="G43" s="686"/>
      <c r="H43" s="72">
        <f>SUM(H38:H42)</f>
        <v>0</v>
      </c>
      <c r="I43" s="73">
        <f>SUM(I38:I42)</f>
        <v>0</v>
      </c>
      <c r="J43" s="54">
        <f>SUM(J38:J42)</f>
        <v>0</v>
      </c>
      <c r="K43" s="55"/>
      <c r="L43" s="35"/>
    </row>
    <row r="44" spans="2:12" x14ac:dyDescent="0.15">
      <c r="B44" s="684"/>
      <c r="C44" s="42"/>
      <c r="D44" s="42"/>
      <c r="E44" s="43"/>
      <c r="F44" s="43"/>
      <c r="G44" s="56"/>
      <c r="H44" s="66">
        <f>E44*G44</f>
        <v>0</v>
      </c>
      <c r="I44" s="67">
        <f>INT(H44*0.1)</f>
        <v>0</v>
      </c>
      <c r="J44" s="44">
        <f>H44+I44</f>
        <v>0</v>
      </c>
      <c r="K44" s="45"/>
      <c r="L44" s="37"/>
    </row>
    <row r="45" spans="2:12" x14ac:dyDescent="0.15">
      <c r="B45" s="684"/>
      <c r="C45" s="46"/>
      <c r="D45" s="46"/>
      <c r="E45" s="47"/>
      <c r="F45" s="47"/>
      <c r="G45" s="57"/>
      <c r="H45" s="68">
        <f>E45*G45</f>
        <v>0</v>
      </c>
      <c r="I45" s="69">
        <f>INT(H45*0.1)</f>
        <v>0</v>
      </c>
      <c r="J45" s="48">
        <f>H45+I45</f>
        <v>0</v>
      </c>
      <c r="K45" s="49"/>
      <c r="L45" s="38"/>
    </row>
    <row r="46" spans="2:12" x14ac:dyDescent="0.15">
      <c r="B46" s="684"/>
      <c r="C46" s="46"/>
      <c r="D46" s="46"/>
      <c r="E46" s="47"/>
      <c r="F46" s="47"/>
      <c r="G46" s="57"/>
      <c r="H46" s="68">
        <f>E46*G46</f>
        <v>0</v>
      </c>
      <c r="I46" s="69">
        <f>INT(H46*0.1)</f>
        <v>0</v>
      </c>
      <c r="J46" s="48">
        <f>H46+I46</f>
        <v>0</v>
      </c>
      <c r="K46" s="49"/>
      <c r="L46" s="38"/>
    </row>
    <row r="47" spans="2:12" x14ac:dyDescent="0.15">
      <c r="B47" s="684"/>
      <c r="C47" s="46"/>
      <c r="D47" s="46"/>
      <c r="E47" s="47"/>
      <c r="F47" s="47"/>
      <c r="G47" s="57"/>
      <c r="H47" s="68">
        <f>E47*G47</f>
        <v>0</v>
      </c>
      <c r="I47" s="69">
        <f>INT(H47*0.1)</f>
        <v>0</v>
      </c>
      <c r="J47" s="48">
        <f>H47+I47</f>
        <v>0</v>
      </c>
      <c r="K47" s="49"/>
      <c r="L47" s="38"/>
    </row>
    <row r="48" spans="2:12" x14ac:dyDescent="0.15">
      <c r="B48" s="684"/>
      <c r="C48" s="50"/>
      <c r="D48" s="50"/>
      <c r="E48" s="51"/>
      <c r="F48" s="51"/>
      <c r="G48" s="58"/>
      <c r="H48" s="70">
        <f>E48*G48</f>
        <v>0</v>
      </c>
      <c r="I48" s="71">
        <f>INT(H48*0.1)</f>
        <v>0</v>
      </c>
      <c r="J48" s="52">
        <f>H48+I48</f>
        <v>0</v>
      </c>
      <c r="K48" s="53"/>
      <c r="L48" s="39"/>
    </row>
    <row r="49" spans="2:12" x14ac:dyDescent="0.15">
      <c r="B49" s="685"/>
      <c r="C49" s="686" t="s">
        <v>29</v>
      </c>
      <c r="D49" s="686"/>
      <c r="E49" s="686"/>
      <c r="F49" s="686"/>
      <c r="G49" s="686"/>
      <c r="H49" s="72">
        <f>SUM(H44:H48)</f>
        <v>0</v>
      </c>
      <c r="I49" s="73">
        <f>SUM(I44:I48)</f>
        <v>0</v>
      </c>
      <c r="J49" s="54">
        <f>SUM(J44:J48)</f>
        <v>0</v>
      </c>
      <c r="K49" s="55"/>
      <c r="L49" s="35"/>
    </row>
    <row r="50" spans="2:12" x14ac:dyDescent="0.15">
      <c r="B50" s="684"/>
      <c r="C50" s="42"/>
      <c r="D50" s="42"/>
      <c r="E50" s="43"/>
      <c r="F50" s="43"/>
      <c r="G50" s="56"/>
      <c r="H50" s="66">
        <f>E50*G50</f>
        <v>0</v>
      </c>
      <c r="I50" s="67">
        <f>INT(H50*0.1)</f>
        <v>0</v>
      </c>
      <c r="J50" s="44">
        <f>H50+I50</f>
        <v>0</v>
      </c>
      <c r="K50" s="45"/>
      <c r="L50" s="37"/>
    </row>
    <row r="51" spans="2:12" x14ac:dyDescent="0.15">
      <c r="B51" s="684"/>
      <c r="C51" s="46"/>
      <c r="D51" s="46"/>
      <c r="E51" s="47"/>
      <c r="F51" s="47"/>
      <c r="G51" s="57"/>
      <c r="H51" s="68">
        <f>E51*G51</f>
        <v>0</v>
      </c>
      <c r="I51" s="69">
        <f>INT(H51*0.1)</f>
        <v>0</v>
      </c>
      <c r="J51" s="48">
        <f>H51+I51</f>
        <v>0</v>
      </c>
      <c r="K51" s="49"/>
      <c r="L51" s="38"/>
    </row>
    <row r="52" spans="2:12" x14ac:dyDescent="0.15">
      <c r="B52" s="684"/>
      <c r="C52" s="46"/>
      <c r="D52" s="46"/>
      <c r="E52" s="47"/>
      <c r="F52" s="47"/>
      <c r="G52" s="57"/>
      <c r="H52" s="68">
        <f>E52*G52</f>
        <v>0</v>
      </c>
      <c r="I52" s="69">
        <f>INT(H52*0.1)</f>
        <v>0</v>
      </c>
      <c r="J52" s="48">
        <f>H52+I52</f>
        <v>0</v>
      </c>
      <c r="K52" s="49"/>
      <c r="L52" s="38"/>
    </row>
    <row r="53" spans="2:12" x14ac:dyDescent="0.15">
      <c r="B53" s="684"/>
      <c r="C53" s="46"/>
      <c r="D53" s="46"/>
      <c r="E53" s="47"/>
      <c r="F53" s="47"/>
      <c r="G53" s="57"/>
      <c r="H53" s="68">
        <f>E53*G53</f>
        <v>0</v>
      </c>
      <c r="I53" s="69">
        <f>INT(H53*0.1)</f>
        <v>0</v>
      </c>
      <c r="J53" s="48">
        <f>H53+I53</f>
        <v>0</v>
      </c>
      <c r="K53" s="49"/>
      <c r="L53" s="38"/>
    </row>
    <row r="54" spans="2:12" x14ac:dyDescent="0.15">
      <c r="B54" s="684"/>
      <c r="C54" s="50"/>
      <c r="D54" s="50"/>
      <c r="E54" s="51"/>
      <c r="F54" s="51"/>
      <c r="G54" s="58"/>
      <c r="H54" s="70">
        <f>E54*G54</f>
        <v>0</v>
      </c>
      <c r="I54" s="71">
        <f>INT(H54*0.1)</f>
        <v>0</v>
      </c>
      <c r="J54" s="52">
        <f>H54+I54</f>
        <v>0</v>
      </c>
      <c r="K54" s="53"/>
      <c r="L54" s="39"/>
    </row>
    <row r="55" spans="2:12" x14ac:dyDescent="0.15">
      <c r="B55" s="685"/>
      <c r="C55" s="686" t="s">
        <v>29</v>
      </c>
      <c r="D55" s="686"/>
      <c r="E55" s="686"/>
      <c r="F55" s="686"/>
      <c r="G55" s="686"/>
      <c r="H55" s="72">
        <f>SUM(H50:H54)</f>
        <v>0</v>
      </c>
      <c r="I55" s="73">
        <f>SUM(I50:I54)</f>
        <v>0</v>
      </c>
      <c r="J55" s="54">
        <f>SUM(J50:J54)</f>
        <v>0</v>
      </c>
      <c r="K55" s="55"/>
      <c r="L55" s="35"/>
    </row>
    <row r="56" spans="2:12" ht="18" customHeight="1" thickBot="1" x14ac:dyDescent="0.2">
      <c r="B56" s="687" t="str">
        <f>C11&amp;"費合計"</f>
        <v>製品開発チャレンジ支援事業費合計</v>
      </c>
      <c r="C56" s="688"/>
      <c r="D56" s="688"/>
      <c r="E56" s="688"/>
      <c r="F56" s="688"/>
      <c r="G56" s="688"/>
      <c r="H56" s="74">
        <f>H19+H25+H31+H37+H43+H49+H55</f>
        <v>0</v>
      </c>
      <c r="I56" s="40"/>
      <c r="J56" s="40"/>
      <c r="K56" s="41"/>
      <c r="L56" s="41"/>
    </row>
    <row r="58" spans="2:12" ht="11.4" thickBot="1" x14ac:dyDescent="0.2"/>
    <row r="59" spans="2:12" ht="18" customHeight="1" thickBot="1" x14ac:dyDescent="0.2">
      <c r="B59" s="687" t="s">
        <v>98</v>
      </c>
      <c r="C59" s="688"/>
      <c r="D59" s="688"/>
      <c r="E59" s="688"/>
      <c r="F59" s="688"/>
      <c r="G59" s="688"/>
      <c r="H59" s="75">
        <f>H56</f>
        <v>0</v>
      </c>
    </row>
  </sheetData>
  <mergeCells count="22">
    <mergeCell ref="C11:D1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業種コード</vt:lpstr>
      <vt:lpstr>（要提出）提出書類チェックシート</vt:lpstr>
      <vt:lpstr>様式第1号  </vt:lpstr>
      <vt:lpstr>別紙1-1、１-２  </vt:lpstr>
      <vt:lpstr>別紙2 </vt:lpstr>
      <vt:lpstr>別紙3 </vt:lpstr>
      <vt:lpstr>別記様式 </vt:lpstr>
      <vt:lpstr>別記様式（対象経費明細）</vt:lpstr>
      <vt:lpstr>'（要提出）提出書類チェックシート'!Print_Area</vt:lpstr>
      <vt:lpstr>業種コード!Print_Area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2021-02-25T06:36:41Z</cp:lastPrinted>
  <dcterms:created xsi:type="dcterms:W3CDTF">2016-08-08T00:07:57Z</dcterms:created>
  <dcterms:modified xsi:type="dcterms:W3CDTF">2021-04-05T08:06:58Z</dcterms:modified>
</cp:coreProperties>
</file>